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F100" i="1"/>
  <c r="I195" i="1"/>
  <c r="G195" i="1"/>
  <c r="F81" i="1"/>
  <c r="F62" i="1"/>
  <c r="F43" i="1"/>
  <c r="H43" i="1"/>
  <c r="J43" i="1"/>
  <c r="L43" i="1"/>
  <c r="H24" i="1"/>
  <c r="F24" i="1"/>
  <c r="J24" i="1"/>
  <c r="L24" i="1"/>
  <c r="F195" i="1"/>
  <c r="G176" i="1"/>
  <c r="F176" i="1"/>
  <c r="H176" i="1"/>
  <c r="H157" i="1"/>
  <c r="G157" i="1"/>
  <c r="F157" i="1"/>
  <c r="L157" i="1"/>
  <c r="F138" i="1"/>
  <c r="J138" i="1"/>
  <c r="J195" i="1"/>
  <c r="L195" i="1"/>
  <c r="H195" i="1"/>
  <c r="J176" i="1"/>
  <c r="L176" i="1"/>
  <c r="I176" i="1"/>
  <c r="J157" i="1"/>
  <c r="I157" i="1"/>
  <c r="G138" i="1"/>
  <c r="I138" i="1"/>
  <c r="L138" i="1"/>
  <c r="H138" i="1"/>
  <c r="H119" i="1"/>
  <c r="L119" i="1"/>
  <c r="G119" i="1"/>
  <c r="I119" i="1"/>
  <c r="J119" i="1"/>
  <c r="J100" i="1"/>
  <c r="I100" i="1"/>
  <c r="L100" i="1"/>
  <c r="G100" i="1"/>
  <c r="H100" i="1"/>
  <c r="G81" i="1"/>
  <c r="J81" i="1"/>
  <c r="I81" i="1"/>
  <c r="H81" i="1"/>
  <c r="L81" i="1"/>
  <c r="J62" i="1"/>
  <c r="G62" i="1"/>
  <c r="I62" i="1"/>
  <c r="L62" i="1"/>
  <c r="H62" i="1"/>
  <c r="G43" i="1"/>
  <c r="I43" i="1"/>
  <c r="I24" i="1"/>
  <c r="G24" i="1"/>
  <c r="F196" i="1" l="1"/>
  <c r="J196" i="1"/>
  <c r="I196" i="1"/>
  <c r="G196" i="1"/>
  <c r="H196" i="1"/>
  <c r="L196" i="1"/>
</calcChain>
</file>

<file path=xl/sharedStrings.xml><?xml version="1.0" encoding="utf-8"?>
<sst xmlns="http://schemas.openxmlformats.org/spreadsheetml/2006/main" count="350" uniqueCount="117">
  <si>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</si>
  <si>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</si>
  <si>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</si>
  <si>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</si>
  <si>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</si>
  <si>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</si>
  <si>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</si>
  <si>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</si>
  <si>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</si>
  <si>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</si>
  <si>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</si>
  <si>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</si>
  <si>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</si>
  <si>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</si>
  <si>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</si>
  <si>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</si>
  <si>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</si>
  <si>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</si>
  <si>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</si>
  <si>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</si>
  <si>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</si>
  <si>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</si>
  <si>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</si>
  <si>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</si>
  <si>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</si>
  <si>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</si>
  <si>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</si>
  <si>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</si>
  <si>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</si>
  <si>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</si>
  <si>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</si>
  <si>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</si>
  <si>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</si>
  <si>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</si>
  <si>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</si>
  <si>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</si>
  <si>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</si>
  <si>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</si>
  <si>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</si>
  <si>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54-25гн</t>
  </si>
  <si>
    <t>Хлеб пшеничный</t>
  </si>
  <si>
    <t>54-5с</t>
  </si>
  <si>
    <t>Сок фруктовый</t>
  </si>
  <si>
    <t>Чай с сахаром</t>
  </si>
  <si>
    <t>54-2гн</t>
  </si>
  <si>
    <t>Суп гороховый</t>
  </si>
  <si>
    <t>54-8с</t>
  </si>
  <si>
    <t>Чай с лимоном</t>
  </si>
  <si>
    <t>54-3гн</t>
  </si>
  <si>
    <t>54-6к</t>
  </si>
  <si>
    <t>Кофейный напиток</t>
  </si>
  <si>
    <t>54-9гн</t>
  </si>
  <si>
    <t>Бутерброд с джемом</t>
  </si>
  <si>
    <t>30/20</t>
  </si>
  <si>
    <t>Суп Рассольник по-Ленинградски</t>
  </si>
  <si>
    <t>54-15с</t>
  </si>
  <si>
    <t>54-18к</t>
  </si>
  <si>
    <t>Курица запеченая с соусом</t>
  </si>
  <si>
    <t>100/30</t>
  </si>
  <si>
    <t>54-1г</t>
  </si>
  <si>
    <t>МКОУ "Новоюгинская СОШ"</t>
  </si>
  <si>
    <t>Директор</t>
  </si>
  <si>
    <t>Гурдина</t>
  </si>
  <si>
    <t>Суп крестьянский с рисом</t>
  </si>
  <si>
    <t>Овощи свежие (огурец или помидор)</t>
  </si>
  <si>
    <t>54-11с</t>
  </si>
  <si>
    <t>Яйцо отварное</t>
  </si>
  <si>
    <t>Компот из свежих ягод</t>
  </si>
  <si>
    <t>54-7с</t>
  </si>
  <si>
    <t>Биточки мясные</t>
  </si>
  <si>
    <t>54-6м</t>
  </si>
  <si>
    <t>1-5 классы</t>
  </si>
  <si>
    <t xml:space="preserve">Какао с молоком </t>
  </si>
  <si>
    <t>Суп молочный с рисом</t>
  </si>
  <si>
    <t>Суп из овощей с фрикадельками мясными</t>
  </si>
  <si>
    <t>288\331</t>
  </si>
  <si>
    <t>Гречка отварная</t>
  </si>
  <si>
    <t>54-4г</t>
  </si>
  <si>
    <t>Каша вязкая молочная пшеничная</t>
  </si>
  <si>
    <t>Масло сливочное (порциями)</t>
  </si>
  <si>
    <t>Сыр твердых сортов в нарезке</t>
  </si>
  <si>
    <t>53-19з</t>
  </si>
  <si>
    <t>54-1з</t>
  </si>
  <si>
    <t>Чай черный с лимоном и сахаром</t>
  </si>
  <si>
    <t>Рыба тушенная с овощами</t>
  </si>
  <si>
    <t>Рис отварной</t>
  </si>
  <si>
    <t>54-10р</t>
  </si>
  <si>
    <t>54-6г</t>
  </si>
  <si>
    <t>Каша вязкая молочная пшенная</t>
  </si>
  <si>
    <t>Салат овощной</t>
  </si>
  <si>
    <t>Фрукты свежие (яблоко, апельсин, мандарин)</t>
  </si>
  <si>
    <t>1 шт</t>
  </si>
  <si>
    <t>Каша манная молочная (жидкая)</t>
  </si>
  <si>
    <t>Напиток из шиповника</t>
  </si>
  <si>
    <t>Картофельное пюре</t>
  </si>
  <si>
    <t>54-11г</t>
  </si>
  <si>
    <t>Икра кабачковая</t>
  </si>
  <si>
    <t>Выпечка</t>
  </si>
  <si>
    <t>Жаркое по-домашнему</t>
  </si>
  <si>
    <t>54-9м</t>
  </si>
  <si>
    <t>Суп куриный с вермишелью</t>
  </si>
  <si>
    <t>Макароны</t>
  </si>
  <si>
    <t>Кукуруза консервированая</t>
  </si>
  <si>
    <t>Суп молочный с макаронными изделиями</t>
  </si>
  <si>
    <t>54-19к</t>
  </si>
  <si>
    <t>Суп с клецками</t>
  </si>
  <si>
    <t>54-6с</t>
  </si>
  <si>
    <t>54-7хн</t>
  </si>
  <si>
    <t>Капуста тушеная с курицей</t>
  </si>
  <si>
    <t>54-10м</t>
  </si>
  <si>
    <t>54-14к</t>
  </si>
  <si>
    <t>Щи со свежей капустой</t>
  </si>
  <si>
    <t>54-13с</t>
  </si>
  <si>
    <t>Биточки мясные с соусом</t>
  </si>
  <si>
    <t>80/30</t>
  </si>
  <si>
    <t>Плов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</si>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</sst>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7" t="s">
        <v>60</v>
      </c>
      <c r="D1" s="58"/>
      <c r="E1" s="58"/>
      <c r="F1" s="12" t="s">
        <v>15</v>
      </c>
      <c r="G1" s="2" t="s">
        <v>16</v>
      </c>
      <c r="H1" s="59" t="s">
        <v>61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17</v>
      </c>
      <c r="H2" s="59" t="s">
        <v>62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71</v>
      </c>
      <c r="G3" s="2" t="s">
        <v>18</v>
      </c>
      <c r="H3" s="48">
        <v>24</v>
      </c>
      <c r="I3" s="48">
        <v>5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73</v>
      </c>
      <c r="F6" s="40">
        <v>210</v>
      </c>
      <c r="G6" s="40">
        <v>23.5</v>
      </c>
      <c r="H6" s="40">
        <v>27.5</v>
      </c>
      <c r="I6" s="40">
        <v>90.3</v>
      </c>
      <c r="J6" s="40">
        <v>700.2</v>
      </c>
      <c r="K6" s="52" t="s">
        <v>56</v>
      </c>
      <c r="L6" s="40">
        <v>14</v>
      </c>
    </row>
    <row r="7" spans="1:12" ht="14.5" x14ac:dyDescent="0.35">
      <c r="A7" s="23"/>
      <c r="B7" s="15"/>
      <c r="C7" s="11"/>
      <c r="D7" s="6"/>
      <c r="E7" s="42" t="s">
        <v>52</v>
      </c>
      <c r="F7" s="43" t="s">
        <v>53</v>
      </c>
      <c r="G7" s="43">
        <v>2.6</v>
      </c>
      <c r="H7" s="43">
        <v>4.5999999999999996</v>
      </c>
      <c r="I7" s="43">
        <v>29.3</v>
      </c>
      <c r="J7" s="43">
        <v>169</v>
      </c>
      <c r="K7" s="44">
        <v>2</v>
      </c>
      <c r="L7" s="43">
        <v>10</v>
      </c>
    </row>
    <row r="8" spans="1:12" ht="14.5" x14ac:dyDescent="0.35">
      <c r="A8" s="23"/>
      <c r="B8" s="15"/>
      <c r="C8" s="11"/>
      <c r="D8" s="7" t="s">
        <v>21</v>
      </c>
      <c r="E8" s="42" t="s">
        <v>72</v>
      </c>
      <c r="F8" s="43">
        <v>200</v>
      </c>
      <c r="G8" s="43">
        <v>3.1</v>
      </c>
      <c r="H8" s="43">
        <v>4.7</v>
      </c>
      <c r="I8" s="43">
        <v>22.7</v>
      </c>
      <c r="J8" s="43">
        <v>145.6</v>
      </c>
      <c r="K8" s="51" t="s">
        <v>39</v>
      </c>
      <c r="L8" s="43">
        <v>8</v>
      </c>
    </row>
    <row r="9" spans="1:12" ht="14.5" x14ac:dyDescent="0.3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1.98</v>
      </c>
      <c r="H9" s="43">
        <v>0.25</v>
      </c>
      <c r="I9" s="43">
        <v>12.08</v>
      </c>
      <c r="J9" s="43">
        <v>58</v>
      </c>
      <c r="K9" s="44">
        <v>5</v>
      </c>
      <c r="L9" s="43">
        <v>3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440</v>
      </c>
      <c r="G13" s="19">
        <f t="shared" ref="G13:J13" si="0">SUM(G6:G12)</f>
        <v>31.180000000000003</v>
      </c>
      <c r="H13" s="19">
        <f t="shared" si="0"/>
        <v>37.050000000000004</v>
      </c>
      <c r="I13" s="19">
        <f t="shared" si="0"/>
        <v>154.38</v>
      </c>
      <c r="J13" s="19">
        <f t="shared" si="0"/>
        <v>1072.8000000000002</v>
      </c>
      <c r="K13" s="25"/>
      <c r="L13" s="19">
        <f t="shared" ref="L13" si="1">SUM(L6:L12)</f>
        <v>35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0" t="s">
        <v>64</v>
      </c>
      <c r="F14" s="43">
        <v>60</v>
      </c>
      <c r="G14" s="43">
        <v>0.33</v>
      </c>
      <c r="H14" s="43">
        <v>0.06</v>
      </c>
      <c r="I14" s="43">
        <v>1.1399999999999999</v>
      </c>
      <c r="J14" s="43">
        <v>6.7</v>
      </c>
      <c r="K14" s="44">
        <v>70</v>
      </c>
      <c r="L14" s="43">
        <v>22</v>
      </c>
    </row>
    <row r="15" spans="1:12" ht="14.5" x14ac:dyDescent="0.35">
      <c r="A15" s="23"/>
      <c r="B15" s="15"/>
      <c r="C15" s="11"/>
      <c r="D15" s="7" t="s">
        <v>26</v>
      </c>
      <c r="E15" s="42" t="s">
        <v>74</v>
      </c>
      <c r="F15" s="43">
        <v>250</v>
      </c>
      <c r="G15" s="43">
        <v>10.88</v>
      </c>
      <c r="H15" s="43">
        <v>4.2</v>
      </c>
      <c r="I15" s="43">
        <v>20.399999999999999</v>
      </c>
      <c r="J15" s="43">
        <v>162.4</v>
      </c>
      <c r="K15" s="51" t="s">
        <v>41</v>
      </c>
      <c r="L15" s="43">
        <v>24</v>
      </c>
    </row>
    <row r="16" spans="1:12" ht="14.5" x14ac:dyDescent="0.35">
      <c r="A16" s="23"/>
      <c r="B16" s="15"/>
      <c r="C16" s="11"/>
      <c r="D16" s="7" t="s">
        <v>27</v>
      </c>
      <c r="E16" s="60" t="s">
        <v>57</v>
      </c>
      <c r="F16" s="61" t="s">
        <v>58</v>
      </c>
      <c r="G16" s="43">
        <v>22.65</v>
      </c>
      <c r="H16" s="43">
        <v>19.63</v>
      </c>
      <c r="I16" s="43">
        <v>4.62</v>
      </c>
      <c r="J16" s="43">
        <v>281.5</v>
      </c>
      <c r="K16" s="51" t="s">
        <v>75</v>
      </c>
      <c r="L16" s="43">
        <v>36</v>
      </c>
    </row>
    <row r="17" spans="1:12" ht="14.5" x14ac:dyDescent="0.35">
      <c r="A17" s="23"/>
      <c r="B17" s="15"/>
      <c r="C17" s="11"/>
      <c r="D17" s="7" t="s">
        <v>28</v>
      </c>
      <c r="E17" s="60" t="s">
        <v>76</v>
      </c>
      <c r="F17" s="43">
        <v>150</v>
      </c>
      <c r="G17" s="43">
        <v>8.1999999999999993</v>
      </c>
      <c r="H17" s="43">
        <v>6.5</v>
      </c>
      <c r="I17" s="43">
        <v>42.8</v>
      </c>
      <c r="J17" s="43">
        <v>262.2</v>
      </c>
      <c r="K17" s="51" t="s">
        <v>77</v>
      </c>
      <c r="L17" s="43">
        <v>14</v>
      </c>
    </row>
    <row r="18" spans="1:12" ht="14.5" x14ac:dyDescent="0.35">
      <c r="A18" s="23"/>
      <c r="B18" s="15"/>
      <c r="C18" s="11"/>
      <c r="D18" s="7" t="s">
        <v>29</v>
      </c>
      <c r="E18" s="60" t="s">
        <v>43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51" t="s">
        <v>44</v>
      </c>
      <c r="L18" s="43">
        <v>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1.98</v>
      </c>
      <c r="H19" s="43">
        <v>0.25</v>
      </c>
      <c r="I19" s="43">
        <v>12.08</v>
      </c>
      <c r="J19" s="43">
        <v>58</v>
      </c>
      <c r="K19" s="44">
        <v>5</v>
      </c>
      <c r="L19" s="43">
        <v>3</v>
      </c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690</v>
      </c>
      <c r="G23" s="19">
        <f t="shared" ref="G23:J23" si="2">SUM(G14:G22)</f>
        <v>44.17</v>
      </c>
      <c r="H23" s="19">
        <f t="shared" si="2"/>
        <v>30.66</v>
      </c>
      <c r="I23" s="19">
        <f t="shared" si="2"/>
        <v>96.24</v>
      </c>
      <c r="J23" s="19">
        <f t="shared" si="2"/>
        <v>832.8</v>
      </c>
      <c r="K23" s="25"/>
      <c r="L23" s="19">
        <f t="shared" ref="L23" si="3">SUM(L14:L22)</f>
        <v>104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1130</v>
      </c>
      <c r="G24" s="32">
        <f t="shared" ref="G24:J24" si="4">G13+G23</f>
        <v>75.350000000000009</v>
      </c>
      <c r="H24" s="32">
        <f t="shared" si="4"/>
        <v>67.710000000000008</v>
      </c>
      <c r="I24" s="32">
        <f t="shared" si="4"/>
        <v>250.62</v>
      </c>
      <c r="J24" s="32">
        <f t="shared" si="4"/>
        <v>1905.6000000000001</v>
      </c>
      <c r="K24" s="32"/>
      <c r="L24" s="32">
        <f t="shared" ref="L24" si="5">L13+L23</f>
        <v>139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62" t="s">
        <v>78</v>
      </c>
      <c r="F25" s="40">
        <v>200</v>
      </c>
      <c r="G25" s="40">
        <v>8.8000000000000007</v>
      </c>
      <c r="H25" s="40">
        <v>10.9</v>
      </c>
      <c r="I25" s="40">
        <v>40.200000000000003</v>
      </c>
      <c r="J25" s="40">
        <v>293.5</v>
      </c>
      <c r="K25" s="52" t="s">
        <v>49</v>
      </c>
      <c r="L25" s="40">
        <v>14</v>
      </c>
    </row>
    <row r="26" spans="1:12" ht="14.5" x14ac:dyDescent="0.35">
      <c r="A26" s="14"/>
      <c r="B26" s="15"/>
      <c r="C26" s="11"/>
      <c r="D26" s="6"/>
      <c r="E26" s="42"/>
      <c r="F26" s="5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43</v>
      </c>
      <c r="F27" s="43" t="s">
        <v>38</v>
      </c>
      <c r="G27" s="43">
        <v>0.2</v>
      </c>
      <c r="H27" s="43">
        <v>0</v>
      </c>
      <c r="I27" s="43">
        <v>6.4</v>
      </c>
      <c r="J27" s="43">
        <v>26.4</v>
      </c>
      <c r="K27" s="51" t="s">
        <v>44</v>
      </c>
      <c r="L27" s="43">
        <v>5</v>
      </c>
    </row>
    <row r="28" spans="1:12" ht="14.5" x14ac:dyDescent="0.3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1.98</v>
      </c>
      <c r="H28" s="43">
        <v>0.25</v>
      </c>
      <c r="I28" s="43">
        <v>12.08</v>
      </c>
      <c r="J28" s="43">
        <v>58</v>
      </c>
      <c r="K28" s="44">
        <v>5</v>
      </c>
      <c r="L28" s="43">
        <v>3</v>
      </c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79</v>
      </c>
      <c r="F30" s="43">
        <v>10</v>
      </c>
      <c r="G30" s="43">
        <v>0.06</v>
      </c>
      <c r="H30" s="43">
        <v>7.26</v>
      </c>
      <c r="I30" s="43">
        <v>0.08</v>
      </c>
      <c r="J30" s="43">
        <v>65.89</v>
      </c>
      <c r="K30" s="51" t="s">
        <v>81</v>
      </c>
      <c r="L30" s="43">
        <v>8</v>
      </c>
    </row>
    <row r="31" spans="1:12" ht="14.5" x14ac:dyDescent="0.35">
      <c r="A31" s="14"/>
      <c r="B31" s="15"/>
      <c r="C31" s="11"/>
      <c r="D31" s="6"/>
      <c r="E31" s="42" t="s">
        <v>80</v>
      </c>
      <c r="F31" s="43">
        <v>30</v>
      </c>
      <c r="G31" s="43">
        <v>6.6</v>
      </c>
      <c r="H31" s="43">
        <v>7.9</v>
      </c>
      <c r="I31" s="43">
        <v>0</v>
      </c>
      <c r="J31" s="43">
        <v>97.7</v>
      </c>
      <c r="K31" s="51" t="s">
        <v>82</v>
      </c>
      <c r="L31" s="43">
        <v>9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270</v>
      </c>
      <c r="G32" s="19">
        <f t="shared" ref="G32" si="6">SUM(G25:G31)</f>
        <v>17.64</v>
      </c>
      <c r="H32" s="19">
        <f t="shared" ref="H32" si="7">SUM(H25:H31)</f>
        <v>26.310000000000002</v>
      </c>
      <c r="I32" s="19">
        <f t="shared" ref="I32" si="8">SUM(I25:I31)</f>
        <v>58.76</v>
      </c>
      <c r="J32" s="19">
        <f t="shared" ref="J32:L32" si="9">SUM(J25:J31)</f>
        <v>541.49</v>
      </c>
      <c r="K32" s="25"/>
      <c r="L32" s="19">
        <f t="shared" si="9"/>
        <v>39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 t="s">
        <v>45</v>
      </c>
      <c r="F34" s="43">
        <v>250</v>
      </c>
      <c r="G34" s="43">
        <v>8.93</v>
      </c>
      <c r="H34" s="43">
        <v>4.6500000000000004</v>
      </c>
      <c r="I34" s="43">
        <v>15.6</v>
      </c>
      <c r="J34" s="43">
        <v>169.78</v>
      </c>
      <c r="K34" s="51" t="s">
        <v>46</v>
      </c>
      <c r="L34" s="43">
        <v>24</v>
      </c>
    </row>
    <row r="35" spans="1:12" ht="14.5" x14ac:dyDescent="0.35">
      <c r="A35" s="14"/>
      <c r="B35" s="15"/>
      <c r="C35" s="11"/>
      <c r="D35" s="7" t="s">
        <v>27</v>
      </c>
      <c r="E35" s="42" t="s">
        <v>84</v>
      </c>
      <c r="F35" s="43">
        <v>80</v>
      </c>
      <c r="G35" s="43">
        <v>11.4</v>
      </c>
      <c r="H35" s="43">
        <v>7.9</v>
      </c>
      <c r="I35" s="43">
        <v>4.5</v>
      </c>
      <c r="J35" s="43">
        <v>134.19999999999999</v>
      </c>
      <c r="K35" s="51" t="s">
        <v>86</v>
      </c>
      <c r="L35" s="43">
        <v>37</v>
      </c>
    </row>
    <row r="36" spans="1:12" ht="14.5" x14ac:dyDescent="0.35">
      <c r="A36" s="14"/>
      <c r="B36" s="15"/>
      <c r="C36" s="11"/>
      <c r="D36" s="7" t="s">
        <v>28</v>
      </c>
      <c r="E36" s="42" t="s">
        <v>85</v>
      </c>
      <c r="F36" s="43">
        <v>150</v>
      </c>
      <c r="G36" s="43">
        <v>3.6</v>
      </c>
      <c r="H36" s="43">
        <v>5.2</v>
      </c>
      <c r="I36" s="43">
        <v>38.1</v>
      </c>
      <c r="J36" s="43">
        <v>213.2</v>
      </c>
      <c r="K36" s="51" t="s">
        <v>87</v>
      </c>
      <c r="L36" s="43">
        <v>15</v>
      </c>
    </row>
    <row r="37" spans="1:12" ht="14.5" x14ac:dyDescent="0.35">
      <c r="A37" s="14"/>
      <c r="B37" s="15"/>
      <c r="C37" s="11"/>
      <c r="D37" s="7" t="s">
        <v>29</v>
      </c>
      <c r="E37" s="42" t="s">
        <v>83</v>
      </c>
      <c r="F37" s="43">
        <v>200</v>
      </c>
      <c r="G37" s="43">
        <v>0.3</v>
      </c>
      <c r="H37" s="43">
        <v>0</v>
      </c>
      <c r="I37" s="43">
        <v>6.7</v>
      </c>
      <c r="J37" s="43">
        <v>27.6</v>
      </c>
      <c r="K37" s="51" t="s">
        <v>48</v>
      </c>
      <c r="L37" s="43">
        <v>7</v>
      </c>
    </row>
    <row r="38" spans="1:12" ht="14.5" x14ac:dyDescent="0.35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1.98</v>
      </c>
      <c r="H38" s="43">
        <v>0.25</v>
      </c>
      <c r="I38" s="43">
        <v>12.08</v>
      </c>
      <c r="J38" s="43">
        <v>58</v>
      </c>
      <c r="K38" s="44">
        <v>5</v>
      </c>
      <c r="L38" s="43">
        <v>3</v>
      </c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26.21</v>
      </c>
      <c r="H42" s="19">
        <f t="shared" ref="H42" si="11">SUM(H33:H41)</f>
        <v>18</v>
      </c>
      <c r="I42" s="19">
        <f t="shared" ref="I42" si="12">SUM(I33:I41)</f>
        <v>76.98</v>
      </c>
      <c r="J42" s="19">
        <f t="shared" ref="J42:L42" si="13">SUM(J33:J41)</f>
        <v>602.78000000000009</v>
      </c>
      <c r="K42" s="25"/>
      <c r="L42" s="19">
        <f t="shared" si="13"/>
        <v>86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980</v>
      </c>
      <c r="G43" s="32">
        <f t="shared" ref="G43" si="14">G32+G42</f>
        <v>43.85</v>
      </c>
      <c r="H43" s="32">
        <f t="shared" ref="H43" si="15">H32+H42</f>
        <v>44.31</v>
      </c>
      <c r="I43" s="32">
        <f t="shared" ref="I43" si="16">I32+I42</f>
        <v>135.74</v>
      </c>
      <c r="J43" s="32">
        <f t="shared" ref="J43:L43" si="17">J32+J42</f>
        <v>1144.27</v>
      </c>
      <c r="K43" s="32"/>
      <c r="L43" s="32">
        <f t="shared" si="17"/>
        <v>125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88</v>
      </c>
      <c r="F44" s="40">
        <v>200</v>
      </c>
      <c r="G44" s="40">
        <v>8.5</v>
      </c>
      <c r="H44" s="40">
        <v>11.5</v>
      </c>
      <c r="I44" s="40">
        <v>38.799999999999997</v>
      </c>
      <c r="J44" s="40">
        <v>292.10000000000002</v>
      </c>
      <c r="K44" s="52" t="s">
        <v>49</v>
      </c>
      <c r="L44" s="40">
        <v>13</v>
      </c>
    </row>
    <row r="45" spans="1:12" ht="14.5" x14ac:dyDescent="0.35">
      <c r="A45" s="23"/>
      <c r="B45" s="15"/>
      <c r="C45" s="11"/>
      <c r="D45" s="6"/>
      <c r="E45" s="42" t="s">
        <v>52</v>
      </c>
      <c r="F45" s="43" t="s">
        <v>53</v>
      </c>
      <c r="G45" s="43">
        <v>2.6</v>
      </c>
      <c r="H45" s="43">
        <v>4.5999999999999996</v>
      </c>
      <c r="I45" s="43">
        <v>29.3</v>
      </c>
      <c r="J45" s="43">
        <v>169</v>
      </c>
      <c r="K45" s="44">
        <v>2</v>
      </c>
      <c r="L45" s="43">
        <v>10</v>
      </c>
    </row>
    <row r="46" spans="1:12" ht="14.5" x14ac:dyDescent="0.3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3.8</v>
      </c>
      <c r="H46" s="43">
        <v>3.5</v>
      </c>
      <c r="I46" s="43">
        <v>11.1</v>
      </c>
      <c r="J46" s="43">
        <v>90.8</v>
      </c>
      <c r="K46" s="51" t="s">
        <v>51</v>
      </c>
      <c r="L46" s="43">
        <v>9</v>
      </c>
    </row>
    <row r="47" spans="1:12" ht="14.5" x14ac:dyDescent="0.35">
      <c r="A47" s="23"/>
      <c r="B47" s="15"/>
      <c r="C47" s="11"/>
      <c r="D47" s="7" t="s">
        <v>22</v>
      </c>
      <c r="E47" s="42" t="s">
        <v>40</v>
      </c>
      <c r="F47" s="43">
        <v>30</v>
      </c>
      <c r="G47" s="43">
        <v>1.98</v>
      </c>
      <c r="H47" s="43">
        <v>0.25</v>
      </c>
      <c r="I47" s="43">
        <v>12.08</v>
      </c>
      <c r="J47" s="43">
        <v>58</v>
      </c>
      <c r="K47" s="44">
        <v>5</v>
      </c>
      <c r="L47" s="43">
        <v>3</v>
      </c>
    </row>
    <row r="48" spans="1:12" ht="14.5" x14ac:dyDescent="0.35">
      <c r="A48" s="23"/>
      <c r="B48" s="15"/>
      <c r="C48" s="11"/>
      <c r="D48" s="7" t="s">
        <v>23</v>
      </c>
      <c r="E48" s="42" t="s">
        <v>90</v>
      </c>
      <c r="F48" s="43" t="s">
        <v>91</v>
      </c>
      <c r="G48" s="43">
        <v>0.62</v>
      </c>
      <c r="H48" s="43">
        <v>0.62</v>
      </c>
      <c r="I48" s="43">
        <v>15.19</v>
      </c>
      <c r="J48" s="43">
        <v>73</v>
      </c>
      <c r="K48" s="44">
        <v>338</v>
      </c>
      <c r="L48" s="43">
        <v>30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430</v>
      </c>
      <c r="G51" s="19">
        <f t="shared" ref="G51" si="18">SUM(G44:G50)</f>
        <v>17.5</v>
      </c>
      <c r="H51" s="19">
        <f t="shared" ref="H51" si="19">SUM(H44:H50)</f>
        <v>20.470000000000002</v>
      </c>
      <c r="I51" s="19">
        <f t="shared" ref="I51" si="20">SUM(I44:I50)</f>
        <v>106.46999999999998</v>
      </c>
      <c r="J51" s="19">
        <f t="shared" ref="J51:L51" si="21">SUM(J44:J50)</f>
        <v>682.9</v>
      </c>
      <c r="K51" s="25"/>
      <c r="L51" s="19">
        <f t="shared" si="21"/>
        <v>65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89</v>
      </c>
      <c r="F52" s="43">
        <v>30</v>
      </c>
      <c r="G52" s="43">
        <v>0.33</v>
      </c>
      <c r="H52" s="43">
        <v>0.06</v>
      </c>
      <c r="I52" s="43">
        <v>1.1399999999999999</v>
      </c>
      <c r="J52" s="43">
        <v>6.7</v>
      </c>
      <c r="K52" s="51">
        <v>70</v>
      </c>
      <c r="L52" s="43">
        <v>23</v>
      </c>
    </row>
    <row r="53" spans="1:12" ht="14.5" x14ac:dyDescent="0.3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9.8000000000000007</v>
      </c>
      <c r="H53" s="43">
        <v>24.7</v>
      </c>
      <c r="I53" s="43">
        <v>76.5</v>
      </c>
      <c r="J53" s="43">
        <v>566.5</v>
      </c>
      <c r="K53" s="51" t="s">
        <v>55</v>
      </c>
      <c r="L53" s="43">
        <v>25</v>
      </c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47</v>
      </c>
      <c r="F56" s="43">
        <v>200</v>
      </c>
      <c r="G56" s="43">
        <v>0.3</v>
      </c>
      <c r="H56" s="43">
        <v>0</v>
      </c>
      <c r="I56" s="43">
        <v>6.7</v>
      </c>
      <c r="J56" s="43">
        <v>27.6</v>
      </c>
      <c r="K56" s="51" t="s">
        <v>44</v>
      </c>
      <c r="L56" s="43">
        <v>7</v>
      </c>
    </row>
    <row r="57" spans="1:12" ht="14.5" x14ac:dyDescent="0.35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1.98</v>
      </c>
      <c r="H57" s="43">
        <v>0.25</v>
      </c>
      <c r="I57" s="43">
        <v>12.08</v>
      </c>
      <c r="J57" s="43">
        <v>58</v>
      </c>
      <c r="K57" s="44">
        <v>5</v>
      </c>
      <c r="L57" s="43">
        <v>3</v>
      </c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510</v>
      </c>
      <c r="G61" s="19">
        <f t="shared" ref="G61" si="22">SUM(G52:G60)</f>
        <v>12.410000000000002</v>
      </c>
      <c r="H61" s="19">
        <f t="shared" ref="H61" si="23">SUM(H52:H60)</f>
        <v>25.009999999999998</v>
      </c>
      <c r="I61" s="19">
        <f t="shared" ref="I61" si="24">SUM(I52:I60)</f>
        <v>96.42</v>
      </c>
      <c r="J61" s="19">
        <f t="shared" ref="J61:L61" si="25">SUM(J52:J60)</f>
        <v>658.80000000000007</v>
      </c>
      <c r="K61" s="25"/>
      <c r="L61" s="19">
        <f t="shared" si="25"/>
        <v>58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940</v>
      </c>
      <c r="G62" s="32">
        <f t="shared" ref="G62" si="26">G51+G61</f>
        <v>29.910000000000004</v>
      </c>
      <c r="H62" s="32">
        <f t="shared" ref="H62" si="27">H51+H61</f>
        <v>45.480000000000004</v>
      </c>
      <c r="I62" s="32">
        <f t="shared" ref="I62" si="28">I51+I61</f>
        <v>202.89</v>
      </c>
      <c r="J62" s="32">
        <f t="shared" ref="J62:L62" si="29">J51+J61</f>
        <v>1341.7</v>
      </c>
      <c r="K62" s="32"/>
      <c r="L62" s="32">
        <f t="shared" si="29"/>
        <v>123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38</v>
      </c>
      <c r="G63" s="40">
        <v>6.24</v>
      </c>
      <c r="H63" s="40">
        <v>6.1</v>
      </c>
      <c r="I63" s="40">
        <v>19.7</v>
      </c>
      <c r="J63" s="40">
        <v>158.63999999999999</v>
      </c>
      <c r="K63" s="41">
        <v>390</v>
      </c>
      <c r="L63" s="40">
        <v>13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 t="s">
        <v>43</v>
      </c>
      <c r="F65" s="43" t="s">
        <v>38</v>
      </c>
      <c r="G65" s="43">
        <v>0.2</v>
      </c>
      <c r="H65" s="43">
        <v>0</v>
      </c>
      <c r="I65" s="43">
        <v>6.4</v>
      </c>
      <c r="J65" s="43">
        <v>26.4</v>
      </c>
      <c r="K65" s="51" t="s">
        <v>44</v>
      </c>
      <c r="L65" s="43">
        <v>5</v>
      </c>
    </row>
    <row r="66" spans="1:12" ht="14.5" x14ac:dyDescent="0.35">
      <c r="A66" s="23"/>
      <c r="B66" s="15"/>
      <c r="C66" s="11"/>
      <c r="D66" s="7" t="s">
        <v>22</v>
      </c>
      <c r="E66" s="42" t="s">
        <v>40</v>
      </c>
      <c r="F66" s="43">
        <v>30</v>
      </c>
      <c r="G66" s="43">
        <v>1.98</v>
      </c>
      <c r="H66" s="43">
        <v>0.25</v>
      </c>
      <c r="I66" s="43">
        <v>12.08</v>
      </c>
      <c r="J66" s="43">
        <v>58</v>
      </c>
      <c r="K66" s="44">
        <v>5</v>
      </c>
      <c r="L66" s="43">
        <v>3</v>
      </c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30</v>
      </c>
      <c r="G70" s="19">
        <f t="shared" ref="G70" si="30">SUM(G63:G69)</f>
        <v>8.42</v>
      </c>
      <c r="H70" s="19">
        <f t="shared" ref="H70" si="31">SUM(H63:H69)</f>
        <v>6.35</v>
      </c>
      <c r="I70" s="19">
        <f t="shared" ref="I70" si="32">SUM(I63:I69)</f>
        <v>38.18</v>
      </c>
      <c r="J70" s="19">
        <f t="shared" ref="J70:L70" si="33">SUM(J63:J69)</f>
        <v>243.04</v>
      </c>
      <c r="K70" s="25"/>
      <c r="L70" s="19">
        <f t="shared" si="33"/>
        <v>21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96</v>
      </c>
      <c r="F71" s="43">
        <v>50</v>
      </c>
      <c r="G71" s="43">
        <v>1.6</v>
      </c>
      <c r="H71" s="43">
        <v>6.3</v>
      </c>
      <c r="I71" s="43">
        <v>7.4</v>
      </c>
      <c r="J71" s="43">
        <v>91</v>
      </c>
      <c r="K71" s="44"/>
      <c r="L71" s="43">
        <v>9</v>
      </c>
    </row>
    <row r="72" spans="1:12" ht="14.5" x14ac:dyDescent="0.3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9.1999999999999993</v>
      </c>
      <c r="H72" s="43">
        <v>2.4</v>
      </c>
      <c r="I72" s="43">
        <v>59.3</v>
      </c>
      <c r="J72" s="43">
        <v>474.4</v>
      </c>
      <c r="K72" s="51" t="s">
        <v>65</v>
      </c>
      <c r="L72" s="43">
        <v>22</v>
      </c>
    </row>
    <row r="73" spans="1:12" ht="14.5" x14ac:dyDescent="0.35">
      <c r="A73" s="23"/>
      <c r="B73" s="15"/>
      <c r="C73" s="11"/>
      <c r="D73" s="7" t="s">
        <v>27</v>
      </c>
      <c r="E73" s="42" t="s">
        <v>69</v>
      </c>
      <c r="F73" s="43">
        <v>80</v>
      </c>
      <c r="G73" s="43">
        <v>14.1</v>
      </c>
      <c r="H73" s="43">
        <v>11.9</v>
      </c>
      <c r="I73" s="43">
        <v>6.3</v>
      </c>
      <c r="J73" s="43">
        <v>188</v>
      </c>
      <c r="K73" s="44" t="s">
        <v>70</v>
      </c>
      <c r="L73" s="43">
        <v>37</v>
      </c>
    </row>
    <row r="74" spans="1:12" ht="14.5" x14ac:dyDescent="0.35">
      <c r="A74" s="23"/>
      <c r="B74" s="15"/>
      <c r="C74" s="11"/>
      <c r="D74" s="7" t="s">
        <v>28</v>
      </c>
      <c r="E74" s="42" t="s">
        <v>94</v>
      </c>
      <c r="F74" s="43">
        <v>150</v>
      </c>
      <c r="G74" s="43">
        <v>3.1</v>
      </c>
      <c r="H74" s="43">
        <v>5.7</v>
      </c>
      <c r="I74" s="43">
        <v>23.7</v>
      </c>
      <c r="J74" s="43">
        <v>158</v>
      </c>
      <c r="K74" s="44" t="s">
        <v>95</v>
      </c>
      <c r="L74" s="43">
        <v>18</v>
      </c>
    </row>
    <row r="75" spans="1:12" ht="14.5" x14ac:dyDescent="0.35">
      <c r="A75" s="23"/>
      <c r="B75" s="15"/>
      <c r="C75" s="11"/>
      <c r="D75" s="7" t="s">
        <v>29</v>
      </c>
      <c r="E75" s="42" t="s">
        <v>93</v>
      </c>
      <c r="F75" s="43">
        <v>200</v>
      </c>
      <c r="G75" s="43">
        <v>0.54</v>
      </c>
      <c r="H75" s="43">
        <v>0.22</v>
      </c>
      <c r="I75" s="43">
        <v>15.72</v>
      </c>
      <c r="J75" s="43">
        <v>117</v>
      </c>
      <c r="K75" s="51">
        <v>261</v>
      </c>
      <c r="L75" s="43">
        <v>16</v>
      </c>
    </row>
    <row r="76" spans="1:12" ht="14.5" x14ac:dyDescent="0.35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1.98</v>
      </c>
      <c r="H76" s="43">
        <v>0.25</v>
      </c>
      <c r="I76" s="43">
        <v>12.08</v>
      </c>
      <c r="J76" s="43">
        <v>58</v>
      </c>
      <c r="K76" s="44">
        <v>5</v>
      </c>
      <c r="L76" s="43">
        <v>3</v>
      </c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30.52</v>
      </c>
      <c r="H80" s="19">
        <f t="shared" ref="H80" si="35">SUM(H71:H79)</f>
        <v>26.77</v>
      </c>
      <c r="I80" s="19">
        <f t="shared" ref="I80" si="36">SUM(I71:I79)</f>
        <v>124.5</v>
      </c>
      <c r="J80" s="19">
        <f t="shared" ref="J80:L80" si="37">SUM(J71:J79)</f>
        <v>1086.4000000000001</v>
      </c>
      <c r="K80" s="25"/>
      <c r="L80" s="19">
        <f t="shared" si="37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38.94</v>
      </c>
      <c r="H81" s="32">
        <f t="shared" ref="H81" si="39">H70+H80</f>
        <v>33.119999999999997</v>
      </c>
      <c r="I81" s="32">
        <f t="shared" ref="I81" si="40">I70+I80</f>
        <v>162.68</v>
      </c>
      <c r="J81" s="32">
        <f t="shared" ref="J81:L81" si="41">J70+J80</f>
        <v>1329.44</v>
      </c>
      <c r="K81" s="32"/>
      <c r="L81" s="32">
        <f t="shared" si="41"/>
        <v>126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 t="s">
        <v>38</v>
      </c>
      <c r="G82" s="40">
        <v>23.5</v>
      </c>
      <c r="H82" s="40">
        <v>27.5</v>
      </c>
      <c r="I82" s="40">
        <v>90.3</v>
      </c>
      <c r="J82" s="40">
        <v>700.2</v>
      </c>
      <c r="K82" s="52" t="s">
        <v>56</v>
      </c>
      <c r="L82" s="40">
        <v>14</v>
      </c>
    </row>
    <row r="83" spans="1:12" ht="14.5" x14ac:dyDescent="0.35">
      <c r="A83" s="23"/>
      <c r="B83" s="15"/>
      <c r="C83" s="11"/>
      <c r="D83" s="6"/>
      <c r="E83" s="42" t="s">
        <v>97</v>
      </c>
      <c r="F83" s="43" t="s">
        <v>91</v>
      </c>
      <c r="G83" s="43">
        <v>1.3</v>
      </c>
      <c r="H83" s="43">
        <v>15.2</v>
      </c>
      <c r="I83" s="43">
        <v>13.1</v>
      </c>
      <c r="J83" s="43">
        <v>816</v>
      </c>
      <c r="K83" s="44"/>
      <c r="L83" s="43">
        <v>17</v>
      </c>
    </row>
    <row r="84" spans="1:12" ht="14.5" x14ac:dyDescent="0.3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0.3</v>
      </c>
      <c r="H84" s="43">
        <v>0</v>
      </c>
      <c r="I84" s="43">
        <v>6.7</v>
      </c>
      <c r="J84" s="43">
        <v>27.6</v>
      </c>
      <c r="K84" s="51" t="s">
        <v>48</v>
      </c>
      <c r="L84" s="43">
        <v>7</v>
      </c>
    </row>
    <row r="85" spans="1:12" ht="14.5" x14ac:dyDescent="0.35">
      <c r="A85" s="23"/>
      <c r="B85" s="15"/>
      <c r="C85" s="11"/>
      <c r="D85" s="7" t="s">
        <v>22</v>
      </c>
      <c r="E85" s="42" t="s">
        <v>40</v>
      </c>
      <c r="F85" s="43">
        <v>30</v>
      </c>
      <c r="G85" s="43">
        <v>1.98</v>
      </c>
      <c r="H85" s="43">
        <v>0.25</v>
      </c>
      <c r="I85" s="43">
        <v>12.08</v>
      </c>
      <c r="J85" s="43">
        <v>58</v>
      </c>
      <c r="K85" s="44">
        <v>5</v>
      </c>
      <c r="L85" s="43">
        <v>3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230</v>
      </c>
      <c r="G89" s="19">
        <f t="shared" ref="G89" si="42">SUM(G82:G88)</f>
        <v>27.080000000000002</v>
      </c>
      <c r="H89" s="19">
        <f t="shared" ref="H89" si="43">SUM(H82:H88)</f>
        <v>42.95</v>
      </c>
      <c r="I89" s="19">
        <f t="shared" ref="I89" si="44">SUM(I82:I88)</f>
        <v>122.17999999999999</v>
      </c>
      <c r="J89" s="19">
        <f t="shared" ref="J89:L89" si="45">SUM(J82:J88)</f>
        <v>1601.8</v>
      </c>
      <c r="K89" s="25"/>
      <c r="L89" s="19">
        <f t="shared" si="45"/>
        <v>41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 t="s">
        <v>98</v>
      </c>
      <c r="F91" s="43">
        <v>80</v>
      </c>
      <c r="G91" s="43">
        <v>8.1</v>
      </c>
      <c r="H91" s="43">
        <v>6.3</v>
      </c>
      <c r="I91" s="43">
        <v>8.1999999999999993</v>
      </c>
      <c r="J91" s="43">
        <v>121.9</v>
      </c>
      <c r="K91" s="44" t="s">
        <v>99</v>
      </c>
      <c r="L91" s="43">
        <v>35</v>
      </c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51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51"/>
      <c r="L93" s="43"/>
    </row>
    <row r="94" spans="1:12" ht="14.5" x14ac:dyDescent="0.35">
      <c r="A94" s="23"/>
      <c r="B94" s="15"/>
      <c r="C94" s="11"/>
      <c r="D94" s="7" t="s">
        <v>29</v>
      </c>
      <c r="E94" s="42" t="s">
        <v>43</v>
      </c>
      <c r="F94" s="43" t="s">
        <v>38</v>
      </c>
      <c r="G94" s="43">
        <v>0.13</v>
      </c>
      <c r="H94" s="43">
        <v>0.02</v>
      </c>
      <c r="I94" s="43">
        <v>15.2</v>
      </c>
      <c r="J94" s="43">
        <v>62</v>
      </c>
      <c r="K94" s="44" t="s">
        <v>44</v>
      </c>
      <c r="L94" s="43">
        <v>5</v>
      </c>
    </row>
    <row r="95" spans="1:12" ht="14.5" x14ac:dyDescent="0.35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1.98</v>
      </c>
      <c r="H95" s="43">
        <v>0.25</v>
      </c>
      <c r="I95" s="43">
        <v>12.08</v>
      </c>
      <c r="J95" s="43">
        <v>58</v>
      </c>
      <c r="K95" s="44">
        <v>5</v>
      </c>
      <c r="L95" s="43">
        <v>3</v>
      </c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110</v>
      </c>
      <c r="G99" s="19">
        <f t="shared" ref="G99" si="46">SUM(G90:G98)</f>
        <v>10.210000000000001</v>
      </c>
      <c r="H99" s="19">
        <f t="shared" ref="H99" si="47">SUM(H90:H98)</f>
        <v>6.5699999999999994</v>
      </c>
      <c r="I99" s="19">
        <f t="shared" ref="I99" si="48">SUM(I90:I98)</f>
        <v>35.479999999999997</v>
      </c>
      <c r="J99" s="19">
        <f t="shared" ref="J99:L99" si="49">SUM(J90:J98)</f>
        <v>241.9</v>
      </c>
      <c r="K99" s="25"/>
      <c r="L99" s="19">
        <f t="shared" si="49"/>
        <v>43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340</v>
      </c>
      <c r="G100" s="32">
        <f t="shared" ref="G100" si="50">G89+G99</f>
        <v>37.290000000000006</v>
      </c>
      <c r="H100" s="32">
        <f t="shared" ref="H100" si="51">H89+H99</f>
        <v>49.52</v>
      </c>
      <c r="I100" s="32">
        <f t="shared" ref="I100" si="52">I89+I99</f>
        <v>157.66</v>
      </c>
      <c r="J100" s="32">
        <f t="shared" ref="J100:L100" si="53">J89+J99</f>
        <v>1843.7</v>
      </c>
      <c r="K100" s="32"/>
      <c r="L100" s="32">
        <f t="shared" si="53"/>
        <v>84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200</v>
      </c>
      <c r="G101" s="40">
        <v>8.5</v>
      </c>
      <c r="H101" s="40">
        <v>11.5</v>
      </c>
      <c r="I101" s="40">
        <v>38.799999999999997</v>
      </c>
      <c r="J101" s="40">
        <v>292.10000000000002</v>
      </c>
      <c r="K101" s="41" t="s">
        <v>49</v>
      </c>
      <c r="L101" s="40">
        <v>13</v>
      </c>
    </row>
    <row r="102" spans="1:12" ht="14.5" x14ac:dyDescent="0.35">
      <c r="A102" s="23"/>
      <c r="B102" s="15"/>
      <c r="C102" s="11"/>
      <c r="D102" s="6"/>
      <c r="E102" s="42" t="s">
        <v>80</v>
      </c>
      <c r="F102" s="43">
        <v>30</v>
      </c>
      <c r="G102" s="43">
        <v>6.6</v>
      </c>
      <c r="H102" s="43">
        <v>7.9</v>
      </c>
      <c r="I102" s="43">
        <v>0</v>
      </c>
      <c r="J102" s="43">
        <v>97.7</v>
      </c>
      <c r="K102" s="44" t="s">
        <v>82</v>
      </c>
      <c r="L102" s="43">
        <v>9</v>
      </c>
    </row>
    <row r="103" spans="1:12" ht="14.5" x14ac:dyDescent="0.35">
      <c r="A103" s="23"/>
      <c r="B103" s="15"/>
      <c r="C103" s="11"/>
      <c r="D103" s="7" t="s">
        <v>21</v>
      </c>
      <c r="E103" s="42" t="s">
        <v>50</v>
      </c>
      <c r="F103" s="43">
        <v>200</v>
      </c>
      <c r="G103" s="43">
        <v>3.8</v>
      </c>
      <c r="H103" s="43">
        <v>3.5</v>
      </c>
      <c r="I103" s="43">
        <v>11.1</v>
      </c>
      <c r="J103" s="43">
        <v>90.8</v>
      </c>
      <c r="K103" s="44" t="s">
        <v>51</v>
      </c>
      <c r="L103" s="43">
        <v>9</v>
      </c>
    </row>
    <row r="104" spans="1:12" ht="14.5" x14ac:dyDescent="0.3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1.98</v>
      </c>
      <c r="H104" s="43">
        <v>0.25</v>
      </c>
      <c r="I104" s="43">
        <v>12.08</v>
      </c>
      <c r="J104" s="43">
        <v>58</v>
      </c>
      <c r="K104" s="44">
        <v>5</v>
      </c>
      <c r="L104" s="43">
        <v>3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20.88</v>
      </c>
      <c r="H108" s="19">
        <f t="shared" si="54"/>
        <v>23.15</v>
      </c>
      <c r="I108" s="19">
        <f t="shared" si="54"/>
        <v>61.98</v>
      </c>
      <c r="J108" s="19">
        <f t="shared" si="54"/>
        <v>538.6</v>
      </c>
      <c r="K108" s="25"/>
      <c r="L108" s="19">
        <f t="shared" ref="L108" si="55">SUM(L101:L107)</f>
        <v>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102</v>
      </c>
      <c r="F109" s="43">
        <v>25</v>
      </c>
      <c r="G109" s="43">
        <v>2.29</v>
      </c>
      <c r="H109" s="43">
        <v>1.22</v>
      </c>
      <c r="I109" s="43">
        <v>14.34</v>
      </c>
      <c r="J109" s="43">
        <v>67</v>
      </c>
      <c r="K109" s="44"/>
      <c r="L109" s="43">
        <v>8</v>
      </c>
    </row>
    <row r="110" spans="1:12" ht="14.5" x14ac:dyDescent="0.35">
      <c r="A110" s="23"/>
      <c r="B110" s="15"/>
      <c r="C110" s="11"/>
      <c r="D110" s="7" t="s">
        <v>26</v>
      </c>
      <c r="E110" s="42" t="s">
        <v>100</v>
      </c>
      <c r="F110" s="43">
        <v>250</v>
      </c>
      <c r="G110" s="43">
        <v>12.6</v>
      </c>
      <c r="H110" s="43">
        <v>0.7</v>
      </c>
      <c r="I110" s="43">
        <v>105.1</v>
      </c>
      <c r="J110" s="43">
        <v>477</v>
      </c>
      <c r="K110" s="51" t="s">
        <v>68</v>
      </c>
      <c r="L110" s="43">
        <v>25</v>
      </c>
    </row>
    <row r="111" spans="1:12" ht="14.5" x14ac:dyDescent="0.35">
      <c r="A111" s="23"/>
      <c r="B111" s="15"/>
      <c r="C111" s="11"/>
      <c r="D111" s="7" t="s">
        <v>27</v>
      </c>
      <c r="E111" s="42" t="s">
        <v>57</v>
      </c>
      <c r="F111" s="43" t="s">
        <v>58</v>
      </c>
      <c r="G111" s="43">
        <v>22.65</v>
      </c>
      <c r="H111" s="43">
        <v>19.63</v>
      </c>
      <c r="I111" s="43">
        <v>4.62</v>
      </c>
      <c r="J111" s="43">
        <v>281.5</v>
      </c>
      <c r="K111" s="51" t="s">
        <v>75</v>
      </c>
      <c r="L111" s="43">
        <v>36</v>
      </c>
    </row>
    <row r="112" spans="1:12" ht="14.5" x14ac:dyDescent="0.35">
      <c r="A112" s="23"/>
      <c r="B112" s="15"/>
      <c r="C112" s="11"/>
      <c r="D112" s="7" t="s">
        <v>28</v>
      </c>
      <c r="E112" s="42" t="s">
        <v>101</v>
      </c>
      <c r="F112" s="43">
        <v>150</v>
      </c>
      <c r="G112" s="43">
        <v>5</v>
      </c>
      <c r="H112" s="43">
        <v>5.4</v>
      </c>
      <c r="I112" s="43">
        <v>35</v>
      </c>
      <c r="J112" s="43">
        <v>207.7</v>
      </c>
      <c r="K112" s="44" t="s">
        <v>59</v>
      </c>
      <c r="L112" s="43">
        <v>9</v>
      </c>
    </row>
    <row r="113" spans="1:12" ht="14.5" x14ac:dyDescent="0.35">
      <c r="A113" s="23"/>
      <c r="B113" s="15"/>
      <c r="C113" s="11"/>
      <c r="D113" s="7" t="s">
        <v>29</v>
      </c>
      <c r="E113" s="42" t="s">
        <v>93</v>
      </c>
      <c r="F113" s="43">
        <v>200</v>
      </c>
      <c r="G113" s="43">
        <v>0.54</v>
      </c>
      <c r="H113" s="43">
        <v>0.22</v>
      </c>
      <c r="I113" s="43">
        <v>15.72</v>
      </c>
      <c r="J113" s="43">
        <v>117</v>
      </c>
      <c r="K113" s="51">
        <v>261</v>
      </c>
      <c r="L113" s="43">
        <v>16</v>
      </c>
    </row>
    <row r="114" spans="1:12" ht="14.5" x14ac:dyDescent="0.35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1.98</v>
      </c>
      <c r="H114" s="43">
        <v>0.25</v>
      </c>
      <c r="I114" s="43">
        <v>12.08</v>
      </c>
      <c r="J114" s="43">
        <v>58</v>
      </c>
      <c r="K114" s="44">
        <v>5</v>
      </c>
      <c r="L114" s="43">
        <v>3</v>
      </c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655</v>
      </c>
      <c r="G118" s="19">
        <f t="shared" ref="G118:J118" si="56">SUM(G109:G117)</f>
        <v>45.059999999999995</v>
      </c>
      <c r="H118" s="19">
        <f t="shared" si="56"/>
        <v>27.419999999999995</v>
      </c>
      <c r="I118" s="19">
        <f t="shared" si="56"/>
        <v>186.86</v>
      </c>
      <c r="J118" s="19">
        <f t="shared" si="56"/>
        <v>1208.2</v>
      </c>
      <c r="K118" s="25"/>
      <c r="L118" s="19">
        <f t="shared" ref="L118" si="57">SUM(L109:L117)</f>
        <v>97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1115</v>
      </c>
      <c r="G119" s="32">
        <f t="shared" ref="G119" si="58">G108+G118</f>
        <v>65.94</v>
      </c>
      <c r="H119" s="32">
        <f t="shared" ref="H119" si="59">H108+H118</f>
        <v>50.569999999999993</v>
      </c>
      <c r="I119" s="32">
        <f t="shared" ref="I119" si="60">I108+I118</f>
        <v>248.84</v>
      </c>
      <c r="J119" s="32">
        <f t="shared" ref="J119:L119" si="61">J108+J118</f>
        <v>1746.8000000000002</v>
      </c>
      <c r="K119" s="32"/>
      <c r="L119" s="32">
        <f t="shared" si="61"/>
        <v>131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103</v>
      </c>
      <c r="F120" s="40" t="s">
        <v>38</v>
      </c>
      <c r="G120" s="40">
        <v>26.3</v>
      </c>
      <c r="H120" s="40">
        <v>27.6</v>
      </c>
      <c r="I120" s="40">
        <v>92.1</v>
      </c>
      <c r="J120" s="40">
        <v>721.8</v>
      </c>
      <c r="K120" s="52" t="s">
        <v>104</v>
      </c>
      <c r="L120" s="40">
        <v>17</v>
      </c>
    </row>
    <row r="121" spans="1:12" ht="14.5" x14ac:dyDescent="0.35">
      <c r="A121" s="14"/>
      <c r="B121" s="15"/>
      <c r="C121" s="11"/>
      <c r="D121" s="6"/>
      <c r="E121" s="42" t="s">
        <v>52</v>
      </c>
      <c r="F121" s="43" t="s">
        <v>53</v>
      </c>
      <c r="G121" s="43">
        <v>2.6</v>
      </c>
      <c r="H121" s="43">
        <v>4.5999999999999996</v>
      </c>
      <c r="I121" s="43">
        <v>29.3</v>
      </c>
      <c r="J121" s="43">
        <v>169</v>
      </c>
      <c r="K121" s="44">
        <v>2</v>
      </c>
      <c r="L121" s="43">
        <v>10</v>
      </c>
    </row>
    <row r="122" spans="1:12" ht="14.5" x14ac:dyDescent="0.3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0.3</v>
      </c>
      <c r="H122" s="43">
        <v>0</v>
      </c>
      <c r="I122" s="43">
        <v>6.7</v>
      </c>
      <c r="J122" s="43">
        <v>27.6</v>
      </c>
      <c r="K122" s="51" t="s">
        <v>48</v>
      </c>
      <c r="L122" s="43">
        <v>7</v>
      </c>
    </row>
    <row r="123" spans="1:12" ht="14.5" x14ac:dyDescent="0.3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1.98</v>
      </c>
      <c r="H123" s="43">
        <v>0.25</v>
      </c>
      <c r="I123" s="43">
        <v>12.08</v>
      </c>
      <c r="J123" s="43">
        <v>58</v>
      </c>
      <c r="K123" s="44">
        <v>5</v>
      </c>
      <c r="L123" s="43">
        <v>3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230</v>
      </c>
      <c r="G127" s="19">
        <f t="shared" ref="G127:J127" si="62">SUM(G120:G126)</f>
        <v>31.180000000000003</v>
      </c>
      <c r="H127" s="19">
        <f t="shared" si="62"/>
        <v>32.450000000000003</v>
      </c>
      <c r="I127" s="19">
        <f t="shared" si="62"/>
        <v>140.18</v>
      </c>
      <c r="J127" s="19">
        <f t="shared" si="62"/>
        <v>976.4</v>
      </c>
      <c r="K127" s="25"/>
      <c r="L127" s="19">
        <f t="shared" ref="L127" si="63">SUM(L120:L126)</f>
        <v>37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105</v>
      </c>
      <c r="F129" s="43">
        <v>250</v>
      </c>
      <c r="G129" s="43">
        <v>5.78</v>
      </c>
      <c r="H129" s="43">
        <v>4.0250000000000004</v>
      </c>
      <c r="I129" s="43">
        <v>16.2</v>
      </c>
      <c r="J129" s="43">
        <v>123.78</v>
      </c>
      <c r="K129" s="51" t="s">
        <v>106</v>
      </c>
      <c r="L129" s="43">
        <v>28</v>
      </c>
    </row>
    <row r="130" spans="1:12" ht="14.5" x14ac:dyDescent="0.35">
      <c r="A130" s="14"/>
      <c r="B130" s="15"/>
      <c r="C130" s="11"/>
      <c r="D130" s="7" t="s">
        <v>27</v>
      </c>
      <c r="E130" s="42" t="s">
        <v>108</v>
      </c>
      <c r="F130" s="43">
        <v>200</v>
      </c>
      <c r="G130" s="43">
        <v>22.7</v>
      </c>
      <c r="H130" s="43">
        <v>36.299999999999997</v>
      </c>
      <c r="I130" s="43">
        <v>16.3</v>
      </c>
      <c r="J130" s="43">
        <v>482.3</v>
      </c>
      <c r="K130" s="44" t="s">
        <v>109</v>
      </c>
      <c r="L130" s="43">
        <v>30</v>
      </c>
    </row>
    <row r="131" spans="1:12" ht="14.5" x14ac:dyDescent="0.35">
      <c r="A131" s="14"/>
      <c r="B131" s="15"/>
      <c r="C131" s="11"/>
      <c r="D131" s="7" t="s">
        <v>28</v>
      </c>
      <c r="E131" s="42" t="s">
        <v>94</v>
      </c>
      <c r="F131" s="43">
        <v>150</v>
      </c>
      <c r="G131" s="43">
        <v>3.1</v>
      </c>
      <c r="H131" s="43">
        <v>5.7</v>
      </c>
      <c r="I131" s="43">
        <v>23.7</v>
      </c>
      <c r="J131" s="43">
        <v>158</v>
      </c>
      <c r="K131" s="44" t="s">
        <v>95</v>
      </c>
      <c r="L131" s="43">
        <v>18</v>
      </c>
    </row>
    <row r="132" spans="1:12" ht="14.5" x14ac:dyDescent="0.35">
      <c r="A132" s="14"/>
      <c r="B132" s="15"/>
      <c r="C132" s="11"/>
      <c r="D132" s="7" t="s">
        <v>29</v>
      </c>
      <c r="E132" s="60" t="s">
        <v>67</v>
      </c>
      <c r="F132" s="43">
        <v>200</v>
      </c>
      <c r="G132" s="43">
        <v>0.6</v>
      </c>
      <c r="H132" s="43">
        <v>0</v>
      </c>
      <c r="I132" s="43">
        <v>22.7</v>
      </c>
      <c r="J132" s="43">
        <v>93.2</v>
      </c>
      <c r="K132" s="51" t="s">
        <v>107</v>
      </c>
      <c r="L132" s="43">
        <v>17</v>
      </c>
    </row>
    <row r="133" spans="1:12" ht="14.5" x14ac:dyDescent="0.35">
      <c r="A133" s="14"/>
      <c r="B133" s="15"/>
      <c r="C133" s="11"/>
      <c r="D133" s="7" t="s">
        <v>30</v>
      </c>
      <c r="E133" s="42" t="s">
        <v>40</v>
      </c>
      <c r="F133" s="43">
        <v>30</v>
      </c>
      <c r="G133" s="43">
        <v>1.98</v>
      </c>
      <c r="H133" s="43">
        <v>0.25</v>
      </c>
      <c r="I133" s="43">
        <v>12.08</v>
      </c>
      <c r="J133" s="43">
        <v>58</v>
      </c>
      <c r="K133" s="44">
        <v>5</v>
      </c>
      <c r="L133" s="43">
        <v>3</v>
      </c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34.159999999999997</v>
      </c>
      <c r="H137" s="19">
        <f t="shared" si="64"/>
        <v>46.274999999999999</v>
      </c>
      <c r="I137" s="19">
        <f t="shared" si="64"/>
        <v>90.98</v>
      </c>
      <c r="J137" s="19">
        <f t="shared" si="64"/>
        <v>915.28000000000009</v>
      </c>
      <c r="K137" s="25"/>
      <c r="L137" s="19">
        <f t="shared" ref="L137" si="65">SUM(L128:L136)</f>
        <v>96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1060</v>
      </c>
      <c r="G138" s="32">
        <f t="shared" ref="G138" si="66">G127+G137</f>
        <v>65.34</v>
      </c>
      <c r="H138" s="32">
        <f t="shared" ref="H138" si="67">H127+H137</f>
        <v>78.724999999999994</v>
      </c>
      <c r="I138" s="32">
        <f t="shared" ref="I138" si="68">I127+I137</f>
        <v>231.16000000000003</v>
      </c>
      <c r="J138" s="32">
        <f t="shared" ref="J138:L138" si="69">J127+J137</f>
        <v>1891.68</v>
      </c>
      <c r="K138" s="32"/>
      <c r="L138" s="32">
        <f t="shared" si="69"/>
        <v>133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78</v>
      </c>
      <c r="F139" s="40">
        <v>200</v>
      </c>
      <c r="G139" s="40">
        <v>8.9</v>
      </c>
      <c r="H139" s="40">
        <v>10.6</v>
      </c>
      <c r="I139" s="40">
        <v>46.5</v>
      </c>
      <c r="J139" s="40">
        <v>316.39999999999998</v>
      </c>
      <c r="K139" s="52" t="s">
        <v>110</v>
      </c>
      <c r="L139" s="40">
        <v>14</v>
      </c>
    </row>
    <row r="140" spans="1:12" ht="14.5" x14ac:dyDescent="0.35">
      <c r="A140" s="23"/>
      <c r="B140" s="15"/>
      <c r="C140" s="11"/>
      <c r="D140" s="6"/>
      <c r="E140" s="42" t="s">
        <v>80</v>
      </c>
      <c r="F140" s="43">
        <v>30</v>
      </c>
      <c r="G140" s="43">
        <v>6.6</v>
      </c>
      <c r="H140" s="43">
        <v>7.9</v>
      </c>
      <c r="I140" s="43">
        <v>0</v>
      </c>
      <c r="J140" s="43">
        <v>97.7</v>
      </c>
      <c r="K140" s="44" t="s">
        <v>82</v>
      </c>
      <c r="L140" s="43">
        <v>9</v>
      </c>
    </row>
    <row r="141" spans="1:12" ht="14.5" x14ac:dyDescent="0.3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6.7</v>
      </c>
      <c r="J141" s="43">
        <v>27.6</v>
      </c>
      <c r="K141" s="51" t="s">
        <v>48</v>
      </c>
      <c r="L141" s="43">
        <v>7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1.98</v>
      </c>
      <c r="H142" s="43">
        <v>0.25</v>
      </c>
      <c r="I142" s="43">
        <v>12.08</v>
      </c>
      <c r="J142" s="43">
        <v>58</v>
      </c>
      <c r="K142" s="44">
        <v>5</v>
      </c>
      <c r="L142" s="43">
        <v>3</v>
      </c>
    </row>
    <row r="143" spans="1:12" ht="14.5" x14ac:dyDescent="0.35">
      <c r="A143" s="23"/>
      <c r="B143" s="15"/>
      <c r="C143" s="11"/>
      <c r="D143" s="7" t="s">
        <v>23</v>
      </c>
      <c r="E143" s="42" t="s">
        <v>90</v>
      </c>
      <c r="F143" s="43" t="s">
        <v>91</v>
      </c>
      <c r="G143" s="43">
        <v>0.62</v>
      </c>
      <c r="H143" s="43">
        <v>0.62</v>
      </c>
      <c r="I143" s="43">
        <v>15.19</v>
      </c>
      <c r="J143" s="43">
        <v>73</v>
      </c>
      <c r="K143" s="44">
        <v>338</v>
      </c>
      <c r="L143" s="43">
        <v>30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460</v>
      </c>
      <c r="G146" s="19">
        <f t="shared" ref="G146:J146" si="70">SUM(G139:G145)</f>
        <v>18.400000000000002</v>
      </c>
      <c r="H146" s="19">
        <f t="shared" si="70"/>
        <v>19.37</v>
      </c>
      <c r="I146" s="19">
        <f t="shared" si="70"/>
        <v>80.47</v>
      </c>
      <c r="J146" s="19">
        <f t="shared" si="70"/>
        <v>572.70000000000005</v>
      </c>
      <c r="K146" s="25"/>
      <c r="L146" s="19">
        <f t="shared" ref="L146" si="71">SUM(L139:L145)</f>
        <v>63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89</v>
      </c>
      <c r="F147" s="43">
        <v>60</v>
      </c>
      <c r="G147" s="43">
        <v>0.33</v>
      </c>
      <c r="H147" s="43">
        <v>0.06</v>
      </c>
      <c r="I147" s="43">
        <v>1.1399999999999999</v>
      </c>
      <c r="J147" s="43">
        <v>6.7</v>
      </c>
      <c r="K147" s="44">
        <v>70</v>
      </c>
      <c r="L147" s="43">
        <v>23</v>
      </c>
    </row>
    <row r="148" spans="1:12" ht="14.5" x14ac:dyDescent="0.35">
      <c r="A148" s="23"/>
      <c r="B148" s="15"/>
      <c r="C148" s="11"/>
      <c r="D148" s="7" t="s">
        <v>26</v>
      </c>
      <c r="E148" s="42" t="s">
        <v>111</v>
      </c>
      <c r="F148" s="43">
        <v>250</v>
      </c>
      <c r="G148" s="43">
        <v>6.5</v>
      </c>
      <c r="H148" s="43">
        <v>15.2</v>
      </c>
      <c r="I148" s="43">
        <v>34.1</v>
      </c>
      <c r="J148" s="43">
        <v>74.83</v>
      </c>
      <c r="K148" s="51" t="s">
        <v>112</v>
      </c>
      <c r="L148" s="43">
        <v>24</v>
      </c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0.08</v>
      </c>
      <c r="H151" s="43">
        <v>0</v>
      </c>
      <c r="I151" s="43">
        <v>26.3</v>
      </c>
      <c r="J151" s="43">
        <v>105</v>
      </c>
      <c r="K151" s="51"/>
      <c r="L151" s="43">
        <v>22</v>
      </c>
    </row>
    <row r="152" spans="1:12" ht="14.5" x14ac:dyDescent="0.35">
      <c r="A152" s="23"/>
      <c r="B152" s="15"/>
      <c r="C152" s="11"/>
      <c r="D152" s="7" t="s">
        <v>30</v>
      </c>
      <c r="E152" s="42" t="s">
        <v>40</v>
      </c>
      <c r="F152" s="43">
        <v>30</v>
      </c>
      <c r="G152" s="43">
        <v>1.98</v>
      </c>
      <c r="H152" s="43">
        <v>0.25</v>
      </c>
      <c r="I152" s="43">
        <v>12.08</v>
      </c>
      <c r="J152" s="43">
        <v>58</v>
      </c>
      <c r="K152" s="44">
        <v>5</v>
      </c>
      <c r="L152" s="43">
        <v>3</v>
      </c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540</v>
      </c>
      <c r="G156" s="19">
        <f t="shared" ref="G156:J156" si="72">SUM(G147:G155)</f>
        <v>8.89</v>
      </c>
      <c r="H156" s="19">
        <f t="shared" si="72"/>
        <v>15.51</v>
      </c>
      <c r="I156" s="19">
        <f t="shared" si="72"/>
        <v>73.62</v>
      </c>
      <c r="J156" s="19">
        <f t="shared" si="72"/>
        <v>244.53</v>
      </c>
      <c r="K156" s="25"/>
      <c r="L156" s="19">
        <f t="shared" ref="L156" si="73">SUM(L147:L155)</f>
        <v>72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1000</v>
      </c>
      <c r="G157" s="32">
        <f t="shared" ref="G157" si="74">G146+G156</f>
        <v>27.290000000000003</v>
      </c>
      <c r="H157" s="32">
        <f t="shared" ref="H157" si="75">H146+H156</f>
        <v>34.880000000000003</v>
      </c>
      <c r="I157" s="32">
        <f t="shared" ref="I157" si="76">I146+I156</f>
        <v>154.09</v>
      </c>
      <c r="J157" s="32">
        <f t="shared" ref="J157:L157" si="77">J146+J156</f>
        <v>817.23</v>
      </c>
      <c r="K157" s="32"/>
      <c r="L157" s="32">
        <f t="shared" si="77"/>
        <v>135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92</v>
      </c>
      <c r="F158" s="40" t="s">
        <v>38</v>
      </c>
      <c r="G158" s="40">
        <v>6.24</v>
      </c>
      <c r="H158" s="40">
        <v>6.1</v>
      </c>
      <c r="I158" s="40">
        <v>19.7</v>
      </c>
      <c r="J158" s="40">
        <v>158.63999999999999</v>
      </c>
      <c r="K158" s="41">
        <v>390</v>
      </c>
      <c r="L158" s="40">
        <v>13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47</v>
      </c>
      <c r="F160" s="43">
        <v>200</v>
      </c>
      <c r="G160" s="43">
        <v>0.3</v>
      </c>
      <c r="H160" s="43">
        <v>0</v>
      </c>
      <c r="I160" s="43">
        <v>6.7</v>
      </c>
      <c r="J160" s="43">
        <v>27.6</v>
      </c>
      <c r="K160" s="51" t="s">
        <v>48</v>
      </c>
      <c r="L160" s="43">
        <v>7</v>
      </c>
    </row>
    <row r="161" spans="1:12" ht="14.5" x14ac:dyDescent="0.3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1.98</v>
      </c>
      <c r="H161" s="43">
        <v>0.25</v>
      </c>
      <c r="I161" s="43">
        <v>12.08</v>
      </c>
      <c r="J161" s="43">
        <v>58</v>
      </c>
      <c r="K161" s="44">
        <v>5</v>
      </c>
      <c r="L161" s="43">
        <v>3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79</v>
      </c>
      <c r="F163" s="43">
        <v>10</v>
      </c>
      <c r="G163" s="43">
        <v>0.06</v>
      </c>
      <c r="H163" s="43">
        <v>7.26</v>
      </c>
      <c r="I163" s="43">
        <v>0.08</v>
      </c>
      <c r="J163" s="43">
        <v>65.89</v>
      </c>
      <c r="K163" s="51" t="s">
        <v>81</v>
      </c>
      <c r="L163" s="43">
        <v>8</v>
      </c>
    </row>
    <row r="164" spans="1:12" ht="14.5" x14ac:dyDescent="0.35">
      <c r="A164" s="23"/>
      <c r="B164" s="15"/>
      <c r="C164" s="11"/>
      <c r="D164" s="6"/>
      <c r="E164" s="42" t="s">
        <v>80</v>
      </c>
      <c r="F164" s="43">
        <v>30</v>
      </c>
      <c r="G164" s="43">
        <v>6.6</v>
      </c>
      <c r="H164" s="43">
        <v>7.9</v>
      </c>
      <c r="I164" s="43">
        <v>0</v>
      </c>
      <c r="J164" s="43">
        <v>97.7</v>
      </c>
      <c r="K164" s="51" t="s">
        <v>82</v>
      </c>
      <c r="L164" s="43">
        <v>9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270</v>
      </c>
      <c r="G165" s="19">
        <f t="shared" ref="G165:J165" si="78">SUM(G158:G164)</f>
        <v>15.18</v>
      </c>
      <c r="H165" s="19">
        <f t="shared" si="78"/>
        <v>21.509999999999998</v>
      </c>
      <c r="I165" s="19">
        <f t="shared" si="78"/>
        <v>38.559999999999995</v>
      </c>
      <c r="J165" s="19">
        <f t="shared" si="78"/>
        <v>407.83</v>
      </c>
      <c r="K165" s="25"/>
      <c r="L165" s="19">
        <f t="shared" ref="L165" si="79">SUM(L158:L164)</f>
        <v>40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45</v>
      </c>
      <c r="F167" s="43">
        <v>250</v>
      </c>
      <c r="G167" s="43">
        <v>8.93</v>
      </c>
      <c r="H167" s="43">
        <v>4.6500000000000004</v>
      </c>
      <c r="I167" s="43">
        <v>15.6</v>
      </c>
      <c r="J167" s="43">
        <v>169.78</v>
      </c>
      <c r="K167" s="51" t="s">
        <v>46</v>
      </c>
      <c r="L167" s="43">
        <v>24</v>
      </c>
    </row>
    <row r="168" spans="1:12" ht="14.5" x14ac:dyDescent="0.35">
      <c r="A168" s="23"/>
      <c r="B168" s="15"/>
      <c r="C168" s="11"/>
      <c r="D168" s="7" t="s">
        <v>27</v>
      </c>
      <c r="E168" s="42" t="s">
        <v>113</v>
      </c>
      <c r="F168" s="43" t="s">
        <v>114</v>
      </c>
      <c r="G168" s="43">
        <v>14.1</v>
      </c>
      <c r="H168" s="43">
        <v>11.9</v>
      </c>
      <c r="I168" s="43">
        <v>6.3</v>
      </c>
      <c r="J168" s="43">
        <v>188</v>
      </c>
      <c r="K168" s="51" t="s">
        <v>70</v>
      </c>
      <c r="L168" s="43">
        <v>37</v>
      </c>
    </row>
    <row r="169" spans="1:12" ht="14.5" x14ac:dyDescent="0.35">
      <c r="A169" s="23"/>
      <c r="B169" s="15"/>
      <c r="C169" s="11"/>
      <c r="D169" s="7" t="s">
        <v>28</v>
      </c>
      <c r="E169" s="42" t="s">
        <v>85</v>
      </c>
      <c r="F169" s="43">
        <v>150</v>
      </c>
      <c r="G169" s="43">
        <v>3.6</v>
      </c>
      <c r="H169" s="43">
        <v>5.2</v>
      </c>
      <c r="I169" s="43">
        <v>38.1</v>
      </c>
      <c r="J169" s="43">
        <v>213.2</v>
      </c>
      <c r="K169" s="51" t="s">
        <v>87</v>
      </c>
      <c r="L169" s="43">
        <v>15</v>
      </c>
    </row>
    <row r="170" spans="1:12" ht="14.5" x14ac:dyDescent="0.35">
      <c r="A170" s="23"/>
      <c r="B170" s="15"/>
      <c r="C170" s="11"/>
      <c r="D170" s="7" t="s">
        <v>29</v>
      </c>
      <c r="E170" s="60" t="s">
        <v>67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51" t="s">
        <v>107</v>
      </c>
      <c r="L170" s="43">
        <v>17</v>
      </c>
    </row>
    <row r="171" spans="1:12" ht="14.5" x14ac:dyDescent="0.35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1.98</v>
      </c>
      <c r="H171" s="43">
        <v>0.25</v>
      </c>
      <c r="I171" s="43">
        <v>12.08</v>
      </c>
      <c r="J171" s="43">
        <v>58</v>
      </c>
      <c r="K171" s="44">
        <v>5</v>
      </c>
      <c r="L171" s="43">
        <v>3</v>
      </c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630</v>
      </c>
      <c r="G175" s="19">
        <f t="shared" ref="G175:J175" si="80">SUM(G166:G174)</f>
        <v>29.210000000000004</v>
      </c>
      <c r="H175" s="19">
        <f t="shared" si="80"/>
        <v>22</v>
      </c>
      <c r="I175" s="19">
        <f t="shared" si="80"/>
        <v>94.78</v>
      </c>
      <c r="J175" s="19">
        <f t="shared" si="80"/>
        <v>722.18000000000006</v>
      </c>
      <c r="K175" s="25"/>
      <c r="L175" s="19">
        <f t="shared" ref="L175" si="81">SUM(L166:L174)</f>
        <v>96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900</v>
      </c>
      <c r="G176" s="32">
        <f t="shared" ref="G176" si="82">G165+G175</f>
        <v>44.39</v>
      </c>
      <c r="H176" s="32">
        <f t="shared" ref="H176" si="83">H165+H175</f>
        <v>43.51</v>
      </c>
      <c r="I176" s="32">
        <f t="shared" ref="I176" si="84">I165+I175</f>
        <v>133.34</v>
      </c>
      <c r="J176" s="32">
        <f t="shared" ref="J176:L176" si="85">J165+J175</f>
        <v>1130.01</v>
      </c>
      <c r="K176" s="32"/>
      <c r="L176" s="32">
        <f t="shared" si="85"/>
        <v>136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62" t="s">
        <v>78</v>
      </c>
      <c r="F177" s="40">
        <v>200</v>
      </c>
      <c r="G177" s="40">
        <v>8.8000000000000007</v>
      </c>
      <c r="H177" s="40">
        <v>10.9</v>
      </c>
      <c r="I177" s="40">
        <v>40.200000000000003</v>
      </c>
      <c r="J177" s="40">
        <v>293.5</v>
      </c>
      <c r="K177" s="52" t="s">
        <v>49</v>
      </c>
      <c r="L177" s="40">
        <v>14</v>
      </c>
    </row>
    <row r="178" spans="1:12" ht="14.5" x14ac:dyDescent="0.35">
      <c r="A178" s="23"/>
      <c r="B178" s="15"/>
      <c r="C178" s="11"/>
      <c r="D178" s="6"/>
      <c r="E178" s="42" t="s">
        <v>97</v>
      </c>
      <c r="F178" s="43" t="s">
        <v>91</v>
      </c>
      <c r="G178" s="43">
        <v>1.3</v>
      </c>
      <c r="H178" s="43">
        <v>15.2</v>
      </c>
      <c r="I178" s="43">
        <v>13.1</v>
      </c>
      <c r="J178" s="43">
        <v>816</v>
      </c>
      <c r="K178" s="44"/>
      <c r="L178" s="43">
        <v>17</v>
      </c>
    </row>
    <row r="179" spans="1:12" ht="14.5" x14ac:dyDescent="0.35">
      <c r="A179" s="23"/>
      <c r="B179" s="15"/>
      <c r="C179" s="11"/>
      <c r="D179" s="7" t="s">
        <v>21</v>
      </c>
      <c r="E179" s="42" t="s">
        <v>43</v>
      </c>
      <c r="F179" s="43" t="s">
        <v>38</v>
      </c>
      <c r="G179" s="43">
        <v>0.13</v>
      </c>
      <c r="H179" s="43">
        <v>0.02</v>
      </c>
      <c r="I179" s="43">
        <v>15.2</v>
      </c>
      <c r="J179" s="43">
        <v>58</v>
      </c>
      <c r="K179" s="51" t="s">
        <v>44</v>
      </c>
      <c r="L179" s="43">
        <v>5</v>
      </c>
    </row>
    <row r="180" spans="1:12" ht="14.5" x14ac:dyDescent="0.35">
      <c r="A180" s="23"/>
      <c r="B180" s="15"/>
      <c r="C180" s="11"/>
      <c r="D180" s="7" t="s">
        <v>22</v>
      </c>
      <c r="E180" s="42" t="s">
        <v>40</v>
      </c>
      <c r="F180" s="43">
        <v>30</v>
      </c>
      <c r="G180" s="43">
        <v>1.98</v>
      </c>
      <c r="H180" s="43">
        <v>0.25</v>
      </c>
      <c r="I180" s="43">
        <v>12.08</v>
      </c>
      <c r="J180" s="43">
        <v>58</v>
      </c>
      <c r="K180" s="44">
        <v>5</v>
      </c>
      <c r="L180" s="43">
        <v>3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66</v>
      </c>
      <c r="F182" s="43" t="s">
        <v>91</v>
      </c>
      <c r="G182" s="43">
        <v>12.6</v>
      </c>
      <c r="H182" s="43">
        <v>10.6</v>
      </c>
      <c r="I182" s="43">
        <v>1.1200000000000001</v>
      </c>
      <c r="J182" s="43">
        <v>155</v>
      </c>
      <c r="K182" s="44"/>
      <c r="L182" s="43">
        <v>11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230</v>
      </c>
      <c r="G184" s="19">
        <f t="shared" ref="G184:J184" si="86">SUM(G177:G183)</f>
        <v>24.810000000000002</v>
      </c>
      <c r="H184" s="19">
        <f t="shared" si="86"/>
        <v>36.97</v>
      </c>
      <c r="I184" s="19">
        <f t="shared" si="86"/>
        <v>81.7</v>
      </c>
      <c r="J184" s="19">
        <f t="shared" si="86"/>
        <v>1380.5</v>
      </c>
      <c r="K184" s="25"/>
      <c r="L184" s="19">
        <f t="shared" ref="L184" si="87">SUM(L177:L183)</f>
        <v>50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51"/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115</v>
      </c>
      <c r="F188" s="43">
        <v>200</v>
      </c>
      <c r="G188" s="43">
        <v>15.5</v>
      </c>
      <c r="H188" s="43">
        <v>13.2</v>
      </c>
      <c r="I188" s="43">
        <v>40.299999999999997</v>
      </c>
      <c r="J188" s="43">
        <v>341.9</v>
      </c>
      <c r="K188" s="51" t="s">
        <v>116</v>
      </c>
      <c r="L188" s="43">
        <v>37</v>
      </c>
    </row>
    <row r="189" spans="1:12" ht="14.5" x14ac:dyDescent="0.3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0.3</v>
      </c>
      <c r="H189" s="43">
        <v>0</v>
      </c>
      <c r="I189" s="43">
        <v>6.7</v>
      </c>
      <c r="J189" s="43">
        <v>27.6</v>
      </c>
      <c r="K189" s="51" t="s">
        <v>48</v>
      </c>
      <c r="L189" s="43">
        <v>7</v>
      </c>
    </row>
    <row r="190" spans="1:12" ht="14.5" x14ac:dyDescent="0.35">
      <c r="A190" s="23"/>
      <c r="B190" s="15"/>
      <c r="C190" s="11"/>
      <c r="D190" s="7" t="s">
        <v>30</v>
      </c>
      <c r="E190" s="42" t="s">
        <v>40</v>
      </c>
      <c r="F190" s="43">
        <v>30</v>
      </c>
      <c r="G190" s="43">
        <v>1.98</v>
      </c>
      <c r="H190" s="43">
        <v>0.25</v>
      </c>
      <c r="I190" s="43">
        <v>12.08</v>
      </c>
      <c r="J190" s="43">
        <v>58</v>
      </c>
      <c r="K190" s="44">
        <v>5</v>
      </c>
      <c r="L190" s="43">
        <v>3</v>
      </c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430</v>
      </c>
      <c r="G194" s="19">
        <f t="shared" ref="G194:J194" si="88">SUM(G185:G193)</f>
        <v>17.78</v>
      </c>
      <c r="H194" s="19">
        <f t="shared" si="88"/>
        <v>13.45</v>
      </c>
      <c r="I194" s="19">
        <f t="shared" si="88"/>
        <v>59.08</v>
      </c>
      <c r="J194" s="19">
        <f t="shared" si="88"/>
        <v>427.5</v>
      </c>
      <c r="K194" s="25"/>
      <c r="L194" s="19">
        <f t="shared" ref="L194" si="89">SUM(L185:L193)</f>
        <v>47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660</v>
      </c>
      <c r="G195" s="32">
        <f t="shared" ref="G195" si="90">G184+G194</f>
        <v>42.59</v>
      </c>
      <c r="H195" s="32">
        <f t="shared" ref="H195" si="91">H184+H194</f>
        <v>50.42</v>
      </c>
      <c r="I195" s="32">
        <f t="shared" ref="I195" si="92">I184+I194</f>
        <v>140.78</v>
      </c>
      <c r="J195" s="32">
        <f t="shared" ref="J195:L195" si="93">J184+J194</f>
        <v>1808</v>
      </c>
      <c r="K195" s="32"/>
      <c r="L195" s="32">
        <f t="shared" si="93"/>
        <v>97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47.088999999999999</v>
      </c>
      <c r="H196" s="34">
        <f t="shared" si="94"/>
        <v>49.824500000000008</v>
      </c>
      <c r="I196" s="34">
        <f t="shared" si="94"/>
        <v>181.78</v>
      </c>
      <c r="J196" s="34">
        <f t="shared" si="94"/>
        <v>1495.8430000000001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2024-05-23T03:53:09Z</dcterms:modified>
</cp:coreProperties>
</file>