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F100" i="1"/>
  <c r="I195" i="1"/>
  <c r="G195" i="1"/>
  <c r="F81" i="1"/>
  <c r="F62" i="1"/>
  <c r="F43" i="1"/>
  <c r="H43" i="1"/>
  <c r="J43" i="1"/>
  <c r="L43" i="1"/>
  <c r="H24" i="1"/>
  <c r="F24" i="1"/>
  <c r="J24" i="1"/>
  <c r="L24" i="1"/>
  <c r="F195" i="1"/>
  <c r="G176" i="1"/>
  <c r="F176" i="1"/>
  <c r="H176" i="1"/>
  <c r="H157" i="1"/>
  <c r="G157" i="1"/>
  <c r="F157" i="1"/>
  <c r="L157" i="1"/>
  <c r="F138" i="1"/>
  <c r="J138" i="1"/>
  <c r="J195" i="1"/>
  <c r="L195" i="1"/>
  <c r="H195" i="1"/>
  <c r="J176" i="1"/>
  <c r="L176" i="1"/>
  <c r="I176" i="1"/>
  <c r="J157" i="1"/>
  <c r="I157" i="1"/>
  <c r="G138" i="1"/>
  <c r="I138" i="1"/>
  <c r="L138" i="1"/>
  <c r="H138" i="1"/>
  <c r="H119" i="1"/>
  <c r="L119" i="1"/>
  <c r="G119" i="1"/>
  <c r="I119" i="1"/>
  <c r="J119" i="1"/>
  <c r="J100" i="1"/>
  <c r="I100" i="1"/>
  <c r="L100" i="1"/>
  <c r="G100" i="1"/>
  <c r="H100" i="1"/>
  <c r="G81" i="1"/>
  <c r="J81" i="1"/>
  <c r="I81" i="1"/>
  <c r="H81" i="1"/>
  <c r="L81" i="1"/>
  <c r="J62" i="1"/>
  <c r="G62" i="1"/>
  <c r="I62" i="1"/>
  <c r="L62" i="1"/>
  <c r="H62" i="1"/>
  <c r="G43" i="1"/>
  <c r="I43" i="1"/>
  <c r="I24" i="1"/>
  <c r="G24" i="1"/>
  <c r="F196" i="1" l="1"/>
  <c r="J196" i="1"/>
  <c r="I196" i="1"/>
  <c r="G196" i="1"/>
  <c r="H196" i="1"/>
  <c r="L196" i="1"/>
</calcChain>
</file>

<file path=xl/sharedStrings.xml><?xml version="1.0" encoding="utf-8"?>
<sst xmlns="http://schemas.openxmlformats.org/spreadsheetml/2006/main" count="267" uniqueCount="88">
  <si>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</si>
  <si>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</si>
  <si>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</si>
  <si>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</si>
  <si>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</si>
  <si>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</si>
  <si>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</si>
  <si>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</si>
  <si>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</si>
  <si>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</si>
  <si>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</si>
  <si>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</si>
  <si>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</si>
  <si>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</si>
  <si>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</si>
  <si>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</si>
  <si>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</si>
  <si>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</si>
  <si>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</si>
  <si>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</si>
  <si>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</si>
  <si>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</si>
  <si>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</si>
  <si>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</si>
  <si>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</si>
  <si>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</si>
  <si>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</si>
  <si>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</si>
  <si>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</si>
  <si>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</si>
  <si>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</si>
  <si>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</si>
  <si>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</si>
  <si>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</si>
  <si>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</si>
  <si>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</si>
  <si>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</si>
  <si>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</si>
  <si>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</si>
  <si>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Хлеб пшеничный</t>
  </si>
  <si>
    <t>Сок фруктовый</t>
  </si>
  <si>
    <t>Чай с сахаром</t>
  </si>
  <si>
    <t>54-2гн</t>
  </si>
  <si>
    <t>Чай с лимоном</t>
  </si>
  <si>
    <t>54-3гн</t>
  </si>
  <si>
    <t>54-6к</t>
  </si>
  <si>
    <t>Суп Рассольник по-Ленинградски</t>
  </si>
  <si>
    <t>54-15с</t>
  </si>
  <si>
    <t>54-18к</t>
  </si>
  <si>
    <t>Курица запеченая с соусом</t>
  </si>
  <si>
    <t>100/30</t>
  </si>
  <si>
    <t>54-1г</t>
  </si>
  <si>
    <t>МКОУ "Новоюгинская СОШ"</t>
  </si>
  <si>
    <t>Директор</t>
  </si>
  <si>
    <t>Гурдина</t>
  </si>
  <si>
    <t>Овощи свежие (огурец или помидор)</t>
  </si>
  <si>
    <t>Яйцо отварное</t>
  </si>
  <si>
    <t>Компот из свежих ягод</t>
  </si>
  <si>
    <t>Биточки мясные</t>
  </si>
  <si>
    <t>54-6м</t>
  </si>
  <si>
    <t>Суп молочный с рисом</t>
  </si>
  <si>
    <t>288\331</t>
  </si>
  <si>
    <t>Гречка отварная</t>
  </si>
  <si>
    <t>54-4г</t>
  </si>
  <si>
    <t>Каша вязкая молочная пшеничная</t>
  </si>
  <si>
    <t>Рыба тушенная с овощами</t>
  </si>
  <si>
    <t>Рис отварной</t>
  </si>
  <si>
    <t>54-10р</t>
  </si>
  <si>
    <t>54-6г</t>
  </si>
  <si>
    <t>Салат овощной</t>
  </si>
  <si>
    <t>Фрукты свежие (яблоко, апельсин, мандарин)</t>
  </si>
  <si>
    <t>1 шт</t>
  </si>
  <si>
    <t>Напиток из шиповника</t>
  </si>
  <si>
    <t>Картофельное пюре</t>
  </si>
  <si>
    <t>54-11г</t>
  </si>
  <si>
    <t>Икра кабачковая</t>
  </si>
  <si>
    <t>Выпечка</t>
  </si>
  <si>
    <t>Макароны</t>
  </si>
  <si>
    <t>Кукуруза консервированая</t>
  </si>
  <si>
    <t>54-7хн</t>
  </si>
  <si>
    <t>Капуста тушеная с курицей</t>
  </si>
  <si>
    <t>54-10м</t>
  </si>
  <si>
    <t>Щи со свежей капустой</t>
  </si>
  <si>
    <t>54-13с</t>
  </si>
  <si>
    <t>Биточки мясные с соусом</t>
  </si>
  <si>
    <t>80/30</t>
  </si>
  <si>
    <t>6-11 классы</t>
  </si>
  <si>
    <t>Овощи свежие (помидор или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</si>
</sst>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5" t="s">
        <v>52</v>
      </c>
      <c r="D1" s="56"/>
      <c r="E1" s="56"/>
      <c r="F1" s="12" t="s">
        <v>15</v>
      </c>
      <c r="G1" s="2" t="s">
        <v>16</v>
      </c>
      <c r="H1" s="57" t="s">
        <v>53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17</v>
      </c>
      <c r="H2" s="57" t="s">
        <v>54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86</v>
      </c>
      <c r="G3" s="2" t="s">
        <v>18</v>
      </c>
      <c r="H3" s="47">
        <v>24</v>
      </c>
      <c r="I3" s="47">
        <v>5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52" t="s">
        <v>49</v>
      </c>
      <c r="F6" s="53" t="s">
        <v>50</v>
      </c>
      <c r="G6" s="42">
        <v>22.65</v>
      </c>
      <c r="H6" s="42">
        <v>19.63</v>
      </c>
      <c r="I6" s="42">
        <v>4.62</v>
      </c>
      <c r="J6" s="42">
        <v>281.5</v>
      </c>
      <c r="K6" s="50" t="s">
        <v>61</v>
      </c>
      <c r="L6" s="42">
        <v>36</v>
      </c>
    </row>
    <row r="7" spans="1:12" ht="14.5" x14ac:dyDescent="0.35">
      <c r="A7" s="23"/>
      <c r="B7" s="15"/>
      <c r="C7" s="11"/>
      <c r="D7" s="6"/>
      <c r="E7" s="52" t="s">
        <v>62</v>
      </c>
      <c r="F7" s="42">
        <v>150</v>
      </c>
      <c r="G7" s="42">
        <v>8.1999999999999993</v>
      </c>
      <c r="H7" s="42">
        <v>6.5</v>
      </c>
      <c r="I7" s="42">
        <v>42.8</v>
      </c>
      <c r="J7" s="42">
        <v>262.2</v>
      </c>
      <c r="K7" s="50" t="s">
        <v>63</v>
      </c>
      <c r="L7" s="42">
        <v>14</v>
      </c>
    </row>
    <row r="8" spans="1:12" ht="14.5" x14ac:dyDescent="0.35">
      <c r="A8" s="23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50"/>
      <c r="L8" s="42"/>
    </row>
    <row r="9" spans="1:12" ht="14.5" x14ac:dyDescent="0.35">
      <c r="A9" s="23"/>
      <c r="B9" s="15"/>
      <c r="C9" s="11"/>
      <c r="D9" s="7" t="s">
        <v>22</v>
      </c>
      <c r="E9" s="41" t="s">
        <v>39</v>
      </c>
      <c r="F9" s="42">
        <v>30</v>
      </c>
      <c r="G9" s="42">
        <v>1.98</v>
      </c>
      <c r="H9" s="42">
        <v>0.25</v>
      </c>
      <c r="I9" s="42">
        <v>12.08</v>
      </c>
      <c r="J9" s="42">
        <v>58</v>
      </c>
      <c r="K9" s="43">
        <v>5</v>
      </c>
      <c r="L9" s="42">
        <v>3</v>
      </c>
    </row>
    <row r="10" spans="1:12" ht="14.5" x14ac:dyDescent="0.3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5" x14ac:dyDescent="0.35">
      <c r="A11" s="23"/>
      <c r="B11" s="15"/>
      <c r="C11" s="11"/>
      <c r="D11" s="6"/>
      <c r="E11" s="41" t="s">
        <v>40</v>
      </c>
      <c r="F11" s="42">
        <v>200</v>
      </c>
      <c r="G11" s="42">
        <v>0.08</v>
      </c>
      <c r="H11" s="42">
        <v>0</v>
      </c>
      <c r="I11" s="42">
        <v>26.3</v>
      </c>
      <c r="J11" s="42">
        <v>105</v>
      </c>
      <c r="K11" s="43"/>
      <c r="L11" s="42">
        <v>22</v>
      </c>
    </row>
    <row r="12" spans="1:12" ht="14.5" x14ac:dyDescent="0.35">
      <c r="A12" s="23"/>
      <c r="B12" s="15"/>
      <c r="C12" s="11"/>
      <c r="D12" s="6"/>
      <c r="E12" s="52" t="s">
        <v>55</v>
      </c>
      <c r="F12" s="42">
        <v>60</v>
      </c>
      <c r="G12" s="42">
        <v>0.33</v>
      </c>
      <c r="H12" s="42">
        <v>0.06</v>
      </c>
      <c r="I12" s="42">
        <v>1.1399999999999999</v>
      </c>
      <c r="J12" s="42">
        <v>6.7</v>
      </c>
      <c r="K12" s="43">
        <v>70</v>
      </c>
      <c r="L12" s="42">
        <v>22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440</v>
      </c>
      <c r="G13" s="19">
        <f t="shared" ref="G13:J13" si="0">SUM(G6:G12)</f>
        <v>33.239999999999995</v>
      </c>
      <c r="H13" s="19">
        <f t="shared" si="0"/>
        <v>26.439999999999998</v>
      </c>
      <c r="I13" s="19">
        <f t="shared" si="0"/>
        <v>86.94</v>
      </c>
      <c r="J13" s="19">
        <f t="shared" si="0"/>
        <v>713.40000000000009</v>
      </c>
      <c r="K13" s="25"/>
      <c r="L13" s="19">
        <f t="shared" ref="L13" si="1">SUM(L6:L12)</f>
        <v>97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50"/>
      <c r="L15" s="42"/>
    </row>
    <row r="16" spans="1:12" ht="14.5" x14ac:dyDescent="0.35">
      <c r="A16" s="23"/>
      <c r="B16" s="15"/>
      <c r="C16" s="11"/>
      <c r="D16" s="7" t="s">
        <v>27</v>
      </c>
      <c r="E16" s="52"/>
      <c r="F16" s="53"/>
      <c r="G16" s="42"/>
      <c r="H16" s="42"/>
      <c r="I16" s="42"/>
      <c r="J16" s="42"/>
      <c r="K16" s="50"/>
      <c r="L16" s="42"/>
    </row>
    <row r="17" spans="1:12" ht="14.5" x14ac:dyDescent="0.35">
      <c r="A17" s="23"/>
      <c r="B17" s="15"/>
      <c r="C17" s="11"/>
      <c r="D17" s="7" t="s">
        <v>28</v>
      </c>
      <c r="E17" s="52"/>
      <c r="F17" s="42"/>
      <c r="G17" s="42"/>
      <c r="H17" s="42"/>
      <c r="I17" s="42"/>
      <c r="J17" s="42"/>
      <c r="K17" s="50"/>
      <c r="L17" s="42"/>
    </row>
    <row r="18" spans="1:12" ht="14.5" x14ac:dyDescent="0.35">
      <c r="A18" s="23"/>
      <c r="B18" s="15"/>
      <c r="C18" s="11"/>
      <c r="D18" s="7" t="s">
        <v>29</v>
      </c>
      <c r="E18" s="52"/>
      <c r="F18" s="42"/>
      <c r="G18" s="42"/>
      <c r="H18" s="42"/>
      <c r="I18" s="42"/>
      <c r="J18" s="42"/>
      <c r="K18" s="50"/>
      <c r="L18" s="42"/>
    </row>
    <row r="19" spans="1:12" ht="14.5" x14ac:dyDescent="0.3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>
        <v>3</v>
      </c>
    </row>
    <row r="20" spans="1:12" ht="14.5" x14ac:dyDescent="0.3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3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440</v>
      </c>
      <c r="G24" s="32">
        <f t="shared" ref="G24:J24" si="4">G13+G23</f>
        <v>33.239999999999995</v>
      </c>
      <c r="H24" s="32">
        <f t="shared" si="4"/>
        <v>26.439999999999998</v>
      </c>
      <c r="I24" s="32">
        <f t="shared" si="4"/>
        <v>86.94</v>
      </c>
      <c r="J24" s="32">
        <f t="shared" si="4"/>
        <v>713.40000000000009</v>
      </c>
      <c r="K24" s="32"/>
      <c r="L24" s="32">
        <f t="shared" ref="L24" si="5">L13+L23</f>
        <v>100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41" t="s">
        <v>65</v>
      </c>
      <c r="F25" s="42">
        <v>80</v>
      </c>
      <c r="G25" s="42">
        <v>11.4</v>
      </c>
      <c r="H25" s="42">
        <v>7.9</v>
      </c>
      <c r="I25" s="42">
        <v>4.5</v>
      </c>
      <c r="J25" s="42">
        <v>134.19999999999999</v>
      </c>
      <c r="K25" s="50" t="s">
        <v>67</v>
      </c>
      <c r="L25" s="42">
        <v>37</v>
      </c>
    </row>
    <row r="26" spans="1:12" ht="14.5" x14ac:dyDescent="0.35">
      <c r="A26" s="14"/>
      <c r="B26" s="15"/>
      <c r="C26" s="11"/>
      <c r="D26" s="6"/>
      <c r="E26" s="41" t="s">
        <v>66</v>
      </c>
      <c r="F26" s="42">
        <v>150</v>
      </c>
      <c r="G26" s="42">
        <v>3.6</v>
      </c>
      <c r="H26" s="42">
        <v>5.2</v>
      </c>
      <c r="I26" s="42">
        <v>38.1</v>
      </c>
      <c r="J26" s="42">
        <v>213.2</v>
      </c>
      <c r="K26" s="50" t="s">
        <v>68</v>
      </c>
      <c r="L26" s="42">
        <v>15</v>
      </c>
    </row>
    <row r="27" spans="1:12" ht="14.5" x14ac:dyDescent="0.3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50"/>
      <c r="L27" s="42"/>
    </row>
    <row r="28" spans="1:12" ht="14.5" x14ac:dyDescent="0.35">
      <c r="A28" s="14"/>
      <c r="B28" s="15"/>
      <c r="C28" s="11"/>
      <c r="D28" s="7" t="s">
        <v>22</v>
      </c>
      <c r="E28" s="41" t="s">
        <v>39</v>
      </c>
      <c r="F28" s="42">
        <v>30</v>
      </c>
      <c r="G28" s="42">
        <v>1.98</v>
      </c>
      <c r="H28" s="42">
        <v>0.25</v>
      </c>
      <c r="I28" s="42">
        <v>12.08</v>
      </c>
      <c r="J28" s="42">
        <v>58</v>
      </c>
      <c r="K28" s="43">
        <v>5</v>
      </c>
      <c r="L28" s="42">
        <v>3</v>
      </c>
    </row>
    <row r="29" spans="1:12" ht="14.5" x14ac:dyDescent="0.3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5" x14ac:dyDescent="0.35">
      <c r="A30" s="14"/>
      <c r="B30" s="15"/>
      <c r="C30" s="11"/>
      <c r="D30" s="6"/>
      <c r="E30" s="41" t="s">
        <v>87</v>
      </c>
      <c r="F30" s="42">
        <v>30</v>
      </c>
      <c r="G30" s="42">
        <v>0.33</v>
      </c>
      <c r="H30" s="42">
        <v>0.06</v>
      </c>
      <c r="I30" s="42">
        <v>1.1399999999999999</v>
      </c>
      <c r="J30" s="42">
        <v>6.7</v>
      </c>
      <c r="K30" s="50">
        <v>70</v>
      </c>
      <c r="L30" s="42">
        <v>22</v>
      </c>
    </row>
    <row r="31" spans="1:12" ht="14.5" x14ac:dyDescent="0.35">
      <c r="A31" s="14"/>
      <c r="B31" s="15"/>
      <c r="C31" s="11"/>
      <c r="D31" s="6"/>
      <c r="E31" s="52" t="s">
        <v>57</v>
      </c>
      <c r="F31" s="42">
        <v>200</v>
      </c>
      <c r="G31" s="42">
        <v>0.6</v>
      </c>
      <c r="H31" s="42">
        <v>0</v>
      </c>
      <c r="I31" s="42">
        <v>22.7</v>
      </c>
      <c r="J31" s="42">
        <v>93.2</v>
      </c>
      <c r="K31" s="50" t="s">
        <v>79</v>
      </c>
      <c r="L31" s="42">
        <v>17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17.91</v>
      </c>
      <c r="H32" s="19">
        <f t="shared" ref="H32" si="7">SUM(H25:H31)</f>
        <v>13.410000000000002</v>
      </c>
      <c r="I32" s="19">
        <f t="shared" ref="I32" si="8">SUM(I25:I31)</f>
        <v>78.52</v>
      </c>
      <c r="J32" s="19">
        <f t="shared" ref="J32:L32" si="9">SUM(J25:J31)</f>
        <v>505.29999999999995</v>
      </c>
      <c r="K32" s="25"/>
      <c r="L32" s="19">
        <f t="shared" si="9"/>
        <v>94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50"/>
      <c r="L34" s="42"/>
    </row>
    <row r="35" spans="1:12" ht="14.5" x14ac:dyDescent="0.3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50"/>
      <c r="L35" s="42"/>
    </row>
    <row r="36" spans="1:12" ht="14.5" x14ac:dyDescent="0.3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50"/>
      <c r="L36" s="42"/>
    </row>
    <row r="37" spans="1:12" ht="14.5" x14ac:dyDescent="0.3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50"/>
      <c r="L37" s="42"/>
    </row>
    <row r="38" spans="1:12" ht="14.5" x14ac:dyDescent="0.3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490</v>
      </c>
      <c r="G43" s="32">
        <f t="shared" ref="G43" si="14">G32+G42</f>
        <v>17.91</v>
      </c>
      <c r="H43" s="32">
        <f t="shared" ref="H43" si="15">H32+H42</f>
        <v>13.410000000000002</v>
      </c>
      <c r="I43" s="32">
        <f t="shared" ref="I43" si="16">I32+I42</f>
        <v>78.52</v>
      </c>
      <c r="J43" s="32">
        <f t="shared" ref="J43:L43" si="17">J32+J42</f>
        <v>505.29999999999995</v>
      </c>
      <c r="K43" s="32"/>
      <c r="L43" s="32">
        <f t="shared" si="17"/>
        <v>94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41" t="s">
        <v>46</v>
      </c>
      <c r="F44" s="42">
        <v>250</v>
      </c>
      <c r="G44" s="42">
        <v>9.8000000000000007</v>
      </c>
      <c r="H44" s="42">
        <v>24.7</v>
      </c>
      <c r="I44" s="42">
        <v>76.5</v>
      </c>
      <c r="J44" s="42">
        <v>566.5</v>
      </c>
      <c r="K44" s="50" t="s">
        <v>47</v>
      </c>
      <c r="L44" s="42">
        <v>25</v>
      </c>
    </row>
    <row r="45" spans="1:12" ht="14.5" x14ac:dyDescent="0.35">
      <c r="A45" s="23"/>
      <c r="B45" s="15"/>
      <c r="C45" s="11"/>
      <c r="D45" s="6"/>
      <c r="E45" s="41" t="s">
        <v>69</v>
      </c>
      <c r="F45" s="42">
        <v>30</v>
      </c>
      <c r="G45" s="42">
        <v>0.33</v>
      </c>
      <c r="H45" s="42">
        <v>0.06</v>
      </c>
      <c r="I45" s="42">
        <v>1.1399999999999999</v>
      </c>
      <c r="J45" s="42">
        <v>6.7</v>
      </c>
      <c r="K45" s="50">
        <v>70</v>
      </c>
      <c r="L45" s="42">
        <v>23</v>
      </c>
    </row>
    <row r="46" spans="1:12" ht="14.5" x14ac:dyDescent="0.35">
      <c r="A46" s="23"/>
      <c r="B46" s="15"/>
      <c r="C46" s="11"/>
      <c r="D46" s="7" t="s">
        <v>21</v>
      </c>
      <c r="E46" s="41" t="s">
        <v>43</v>
      </c>
      <c r="F46" s="42">
        <v>200</v>
      </c>
      <c r="G46" s="42">
        <v>0.3</v>
      </c>
      <c r="H46" s="42">
        <v>0</v>
      </c>
      <c r="I46" s="42">
        <v>6.7</v>
      </c>
      <c r="J46" s="42">
        <v>27.6</v>
      </c>
      <c r="K46" s="50" t="s">
        <v>42</v>
      </c>
      <c r="L46" s="42">
        <v>7</v>
      </c>
    </row>
    <row r="47" spans="1:12" ht="14.5" x14ac:dyDescent="0.35">
      <c r="A47" s="23"/>
      <c r="B47" s="15"/>
      <c r="C47" s="11"/>
      <c r="D47" s="7" t="s">
        <v>22</v>
      </c>
      <c r="E47" s="41" t="s">
        <v>39</v>
      </c>
      <c r="F47" s="42">
        <v>30</v>
      </c>
      <c r="G47" s="42">
        <v>1.98</v>
      </c>
      <c r="H47" s="42">
        <v>0.25</v>
      </c>
      <c r="I47" s="42">
        <v>12.08</v>
      </c>
      <c r="J47" s="42">
        <v>58</v>
      </c>
      <c r="K47" s="43">
        <v>5</v>
      </c>
      <c r="L47" s="42">
        <v>3</v>
      </c>
    </row>
    <row r="48" spans="1:12" ht="14.5" x14ac:dyDescent="0.35">
      <c r="A48" s="23"/>
      <c r="B48" s="15"/>
      <c r="C48" s="11"/>
      <c r="D48" s="7" t="s">
        <v>23</v>
      </c>
      <c r="E48" s="41" t="s">
        <v>70</v>
      </c>
      <c r="F48" s="42" t="s">
        <v>71</v>
      </c>
      <c r="G48" s="42">
        <v>0.62</v>
      </c>
      <c r="H48" s="42">
        <v>0.62</v>
      </c>
      <c r="I48" s="42">
        <v>15.19</v>
      </c>
      <c r="J48" s="42">
        <v>73</v>
      </c>
      <c r="K48" s="43">
        <v>338</v>
      </c>
      <c r="L48" s="42">
        <v>30</v>
      </c>
    </row>
    <row r="49" spans="1:12" ht="14.5" x14ac:dyDescent="0.3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13.030000000000001</v>
      </c>
      <c r="H51" s="19">
        <f t="shared" ref="H51" si="19">SUM(H44:H50)</f>
        <v>25.63</v>
      </c>
      <c r="I51" s="19">
        <f t="shared" ref="I51" si="20">SUM(I44:I50)</f>
        <v>111.61</v>
      </c>
      <c r="J51" s="19">
        <f t="shared" ref="J51:L51" si="21">SUM(J44:J50)</f>
        <v>731.80000000000007</v>
      </c>
      <c r="K51" s="25"/>
      <c r="L51" s="19">
        <f t="shared" si="21"/>
        <v>88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50"/>
      <c r="L52" s="42"/>
    </row>
    <row r="53" spans="1:12" ht="14.5" x14ac:dyDescent="0.3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50"/>
      <c r="L53" s="42"/>
    </row>
    <row r="54" spans="1:12" ht="14.5" x14ac:dyDescent="0.3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50"/>
      <c r="L56" s="42"/>
    </row>
    <row r="57" spans="1:12" ht="14.5" x14ac:dyDescent="0.3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13.030000000000001</v>
      </c>
      <c r="H62" s="32">
        <f t="shared" ref="H62" si="27">H51+H61</f>
        <v>25.63</v>
      </c>
      <c r="I62" s="32">
        <f t="shared" ref="I62" si="28">I51+I61</f>
        <v>111.61</v>
      </c>
      <c r="J62" s="32">
        <f t="shared" ref="J62:L62" si="29">J51+J61</f>
        <v>731.80000000000007</v>
      </c>
      <c r="K62" s="32"/>
      <c r="L62" s="32">
        <f t="shared" si="29"/>
        <v>88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41" t="s">
        <v>58</v>
      </c>
      <c r="F63" s="42">
        <v>80</v>
      </c>
      <c r="G63" s="42">
        <v>14.1</v>
      </c>
      <c r="H63" s="42">
        <v>11.9</v>
      </c>
      <c r="I63" s="42">
        <v>6.3</v>
      </c>
      <c r="J63" s="42">
        <v>188</v>
      </c>
      <c r="K63" s="43" t="s">
        <v>59</v>
      </c>
      <c r="L63" s="42">
        <v>37</v>
      </c>
    </row>
    <row r="64" spans="1:12" ht="14.5" x14ac:dyDescent="0.35">
      <c r="A64" s="23"/>
      <c r="B64" s="15"/>
      <c r="C64" s="11"/>
      <c r="D64" s="6"/>
      <c r="E64" s="41" t="s">
        <v>73</v>
      </c>
      <c r="F64" s="42">
        <v>150</v>
      </c>
      <c r="G64" s="42">
        <v>3.1</v>
      </c>
      <c r="H64" s="42">
        <v>5.7</v>
      </c>
      <c r="I64" s="42">
        <v>23.7</v>
      </c>
      <c r="J64" s="42">
        <v>158</v>
      </c>
      <c r="K64" s="43" t="s">
        <v>74</v>
      </c>
      <c r="L64" s="42">
        <v>18</v>
      </c>
    </row>
    <row r="65" spans="1:12" ht="14.5" x14ac:dyDescent="0.35">
      <c r="A65" s="23"/>
      <c r="B65" s="15"/>
      <c r="C65" s="11"/>
      <c r="D65" s="7" t="s">
        <v>21</v>
      </c>
      <c r="E65" s="41" t="s">
        <v>72</v>
      </c>
      <c r="F65" s="42">
        <v>200</v>
      </c>
      <c r="G65" s="42">
        <v>0.54</v>
      </c>
      <c r="H65" s="42">
        <v>0.22</v>
      </c>
      <c r="I65" s="42">
        <v>15.72</v>
      </c>
      <c r="J65" s="42">
        <v>117</v>
      </c>
      <c r="K65" s="50">
        <v>261</v>
      </c>
      <c r="L65" s="42">
        <v>16</v>
      </c>
    </row>
    <row r="66" spans="1:12" ht="14.5" x14ac:dyDescent="0.35">
      <c r="A66" s="23"/>
      <c r="B66" s="15"/>
      <c r="C66" s="11"/>
      <c r="D66" s="7" t="s">
        <v>22</v>
      </c>
      <c r="E66" s="41" t="s">
        <v>39</v>
      </c>
      <c r="F66" s="42">
        <v>30</v>
      </c>
      <c r="G66" s="42">
        <v>1.98</v>
      </c>
      <c r="H66" s="42">
        <v>0.25</v>
      </c>
      <c r="I66" s="42">
        <v>12.08</v>
      </c>
      <c r="J66" s="42">
        <v>58</v>
      </c>
      <c r="K66" s="43">
        <v>5</v>
      </c>
      <c r="L66" s="42">
        <v>3</v>
      </c>
    </row>
    <row r="67" spans="1:12" ht="14.5" x14ac:dyDescent="0.3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41" t="s">
        <v>75</v>
      </c>
      <c r="F68" s="42">
        <v>50</v>
      </c>
      <c r="G68" s="42">
        <v>1.6</v>
      </c>
      <c r="H68" s="42">
        <v>6.3</v>
      </c>
      <c r="I68" s="42">
        <v>7.4</v>
      </c>
      <c r="J68" s="42">
        <v>91</v>
      </c>
      <c r="K68" s="43"/>
      <c r="L68" s="42">
        <v>9</v>
      </c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21.32</v>
      </c>
      <c r="H70" s="19">
        <f t="shared" ref="H70" si="31">SUM(H63:H69)</f>
        <v>24.37</v>
      </c>
      <c r="I70" s="19">
        <f t="shared" ref="I70" si="32">SUM(I63:I69)</f>
        <v>65.2</v>
      </c>
      <c r="J70" s="19">
        <f t="shared" ref="J70:L70" si="33">SUM(J63:J69)</f>
        <v>612</v>
      </c>
      <c r="K70" s="25"/>
      <c r="L70" s="19">
        <f t="shared" si="33"/>
        <v>83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50"/>
      <c r="L72" s="42"/>
    </row>
    <row r="73" spans="1:12" ht="14.5" x14ac:dyDescent="0.3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50"/>
      <c r="L75" s="42"/>
    </row>
    <row r="76" spans="1:12" ht="14.5" x14ac:dyDescent="0.3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510</v>
      </c>
      <c r="G81" s="32">
        <f t="shared" ref="G81" si="38">G70+G80</f>
        <v>21.32</v>
      </c>
      <c r="H81" s="32">
        <f t="shared" ref="H81" si="39">H70+H80</f>
        <v>24.37</v>
      </c>
      <c r="I81" s="32">
        <f t="shared" ref="I81" si="40">I70+I80</f>
        <v>65.2</v>
      </c>
      <c r="J81" s="32">
        <f t="shared" ref="J81:L81" si="41">J70+J80</f>
        <v>612</v>
      </c>
      <c r="K81" s="32"/>
      <c r="L81" s="32">
        <f t="shared" si="41"/>
        <v>83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 t="s">
        <v>38</v>
      </c>
      <c r="G82" s="40">
        <v>23.5</v>
      </c>
      <c r="H82" s="40">
        <v>27.5</v>
      </c>
      <c r="I82" s="40">
        <v>90.3</v>
      </c>
      <c r="J82" s="40">
        <v>700.2</v>
      </c>
      <c r="K82" s="51" t="s">
        <v>48</v>
      </c>
      <c r="L82" s="40">
        <v>14</v>
      </c>
    </row>
    <row r="83" spans="1:12" ht="14.5" x14ac:dyDescent="0.35">
      <c r="A83" s="23"/>
      <c r="B83" s="15"/>
      <c r="C83" s="11"/>
      <c r="D83" s="6"/>
      <c r="E83" s="41" t="s">
        <v>76</v>
      </c>
      <c r="F83" s="42" t="s">
        <v>71</v>
      </c>
      <c r="G83" s="42">
        <v>1.3</v>
      </c>
      <c r="H83" s="42">
        <v>15.2</v>
      </c>
      <c r="I83" s="42">
        <v>13.1</v>
      </c>
      <c r="J83" s="42">
        <v>816</v>
      </c>
      <c r="K83" s="43"/>
      <c r="L83" s="42">
        <v>17</v>
      </c>
    </row>
    <row r="84" spans="1:12" ht="14.5" x14ac:dyDescent="0.35">
      <c r="A84" s="23"/>
      <c r="B84" s="15"/>
      <c r="C84" s="11"/>
      <c r="D84" s="7" t="s">
        <v>21</v>
      </c>
      <c r="E84" s="41" t="s">
        <v>43</v>
      </c>
      <c r="F84" s="42">
        <v>200</v>
      </c>
      <c r="G84" s="42">
        <v>0.3</v>
      </c>
      <c r="H84" s="42">
        <v>0</v>
      </c>
      <c r="I84" s="42">
        <v>6.7</v>
      </c>
      <c r="J84" s="42">
        <v>27.6</v>
      </c>
      <c r="K84" s="50" t="s">
        <v>44</v>
      </c>
      <c r="L84" s="42">
        <v>7</v>
      </c>
    </row>
    <row r="85" spans="1:12" ht="14.5" x14ac:dyDescent="0.35">
      <c r="A85" s="23"/>
      <c r="B85" s="15"/>
      <c r="C85" s="11"/>
      <c r="D85" s="7" t="s">
        <v>22</v>
      </c>
      <c r="E85" s="41" t="s">
        <v>39</v>
      </c>
      <c r="F85" s="42">
        <v>30</v>
      </c>
      <c r="G85" s="42">
        <v>1.98</v>
      </c>
      <c r="H85" s="42">
        <v>0.25</v>
      </c>
      <c r="I85" s="42">
        <v>12.08</v>
      </c>
      <c r="J85" s="42">
        <v>58</v>
      </c>
      <c r="K85" s="43">
        <v>5</v>
      </c>
      <c r="L85" s="42">
        <v>3</v>
      </c>
    </row>
    <row r="86" spans="1:12" ht="14.5" x14ac:dyDescent="0.3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230</v>
      </c>
      <c r="G89" s="19">
        <f t="shared" ref="G89" si="42">SUM(G82:G88)</f>
        <v>27.080000000000002</v>
      </c>
      <c r="H89" s="19">
        <f t="shared" ref="H89" si="43">SUM(H82:H88)</f>
        <v>42.95</v>
      </c>
      <c r="I89" s="19">
        <f t="shared" ref="I89" si="44">SUM(I82:I88)</f>
        <v>122.17999999999999</v>
      </c>
      <c r="J89" s="19">
        <f t="shared" ref="J89:L89" si="45">SUM(J82:J88)</f>
        <v>1601.8</v>
      </c>
      <c r="K89" s="25"/>
      <c r="L89" s="19">
        <f t="shared" si="45"/>
        <v>41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50"/>
      <c r="L92" s="42"/>
    </row>
    <row r="93" spans="1:12" ht="14.5" x14ac:dyDescent="0.3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50"/>
      <c r="L93" s="42"/>
    </row>
    <row r="94" spans="1:12" ht="14.5" x14ac:dyDescent="0.3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5" x14ac:dyDescent="0.3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230</v>
      </c>
      <c r="G100" s="32">
        <f t="shared" ref="G100" si="50">G89+G99</f>
        <v>27.080000000000002</v>
      </c>
      <c r="H100" s="32">
        <f t="shared" ref="H100" si="51">H89+H99</f>
        <v>42.95</v>
      </c>
      <c r="I100" s="32">
        <f t="shared" ref="I100" si="52">I89+I99</f>
        <v>122.17999999999999</v>
      </c>
      <c r="J100" s="32">
        <f t="shared" ref="J100:L100" si="53">J89+J99</f>
        <v>1601.8</v>
      </c>
      <c r="K100" s="32"/>
      <c r="L100" s="32">
        <f t="shared" si="53"/>
        <v>41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41" t="s">
        <v>49</v>
      </c>
      <c r="F101" s="42" t="s">
        <v>50</v>
      </c>
      <c r="G101" s="42">
        <v>22.65</v>
      </c>
      <c r="H101" s="42">
        <v>19.63</v>
      </c>
      <c r="I101" s="42">
        <v>4.62</v>
      </c>
      <c r="J101" s="42">
        <v>281.5</v>
      </c>
      <c r="K101" s="50" t="s">
        <v>61</v>
      </c>
      <c r="L101" s="42">
        <v>36</v>
      </c>
    </row>
    <row r="102" spans="1:12" ht="14.5" x14ac:dyDescent="0.35">
      <c r="A102" s="23"/>
      <c r="B102" s="15"/>
      <c r="C102" s="11"/>
      <c r="D102" s="6"/>
      <c r="E102" s="41" t="s">
        <v>77</v>
      </c>
      <c r="F102" s="42">
        <v>150</v>
      </c>
      <c r="G102" s="42">
        <v>5</v>
      </c>
      <c r="H102" s="42">
        <v>5.4</v>
      </c>
      <c r="I102" s="42">
        <v>35</v>
      </c>
      <c r="J102" s="42">
        <v>207.7</v>
      </c>
      <c r="K102" s="43" t="s">
        <v>51</v>
      </c>
      <c r="L102" s="42">
        <v>9</v>
      </c>
    </row>
    <row r="103" spans="1:12" ht="14.5" x14ac:dyDescent="0.35">
      <c r="A103" s="23"/>
      <c r="B103" s="15"/>
      <c r="C103" s="11"/>
      <c r="D103" s="7" t="s">
        <v>21</v>
      </c>
      <c r="E103" s="41" t="s">
        <v>72</v>
      </c>
      <c r="F103" s="42">
        <v>200</v>
      </c>
      <c r="G103" s="42">
        <v>0.54</v>
      </c>
      <c r="H103" s="42">
        <v>0.22</v>
      </c>
      <c r="I103" s="42">
        <v>15.72</v>
      </c>
      <c r="J103" s="42">
        <v>117</v>
      </c>
      <c r="K103" s="43">
        <v>261</v>
      </c>
      <c r="L103" s="42">
        <v>16</v>
      </c>
    </row>
    <row r="104" spans="1:12" ht="14.5" x14ac:dyDescent="0.35">
      <c r="A104" s="23"/>
      <c r="B104" s="15"/>
      <c r="C104" s="11"/>
      <c r="D104" s="7" t="s">
        <v>22</v>
      </c>
      <c r="E104" s="41" t="s">
        <v>39</v>
      </c>
      <c r="F104" s="42">
        <v>30</v>
      </c>
      <c r="G104" s="42">
        <v>1.98</v>
      </c>
      <c r="H104" s="42">
        <v>0.25</v>
      </c>
      <c r="I104" s="42">
        <v>12.08</v>
      </c>
      <c r="J104" s="42">
        <v>58</v>
      </c>
      <c r="K104" s="43">
        <v>5</v>
      </c>
      <c r="L104" s="42">
        <v>3</v>
      </c>
    </row>
    <row r="105" spans="1:12" ht="14.5" x14ac:dyDescent="0.3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6"/>
      <c r="E106" s="41" t="s">
        <v>78</v>
      </c>
      <c r="F106" s="42">
        <v>25</v>
      </c>
      <c r="G106" s="42">
        <v>2.29</v>
      </c>
      <c r="H106" s="42">
        <v>1.22</v>
      </c>
      <c r="I106" s="42">
        <v>14.34</v>
      </c>
      <c r="J106" s="42">
        <v>67</v>
      </c>
      <c r="K106" s="43"/>
      <c r="L106" s="42">
        <v>8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405</v>
      </c>
      <c r="G108" s="19">
        <f t="shared" ref="G108:J108" si="54">SUM(G101:G107)</f>
        <v>32.46</v>
      </c>
      <c r="H108" s="19">
        <f t="shared" si="54"/>
        <v>26.72</v>
      </c>
      <c r="I108" s="19">
        <f t="shared" si="54"/>
        <v>81.760000000000005</v>
      </c>
      <c r="J108" s="19">
        <f t="shared" si="54"/>
        <v>731.2</v>
      </c>
      <c r="K108" s="25"/>
      <c r="L108" s="19">
        <f t="shared" ref="L108" si="55">SUM(L101:L107)</f>
        <v>72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50"/>
      <c r="L110" s="42"/>
    </row>
    <row r="111" spans="1:12" ht="14.5" x14ac:dyDescent="0.3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50"/>
      <c r="L111" s="42"/>
    </row>
    <row r="112" spans="1:12" ht="14.5" x14ac:dyDescent="0.3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50"/>
      <c r="L113" s="42"/>
    </row>
    <row r="114" spans="1:12" ht="14.5" x14ac:dyDescent="0.35">
      <c r="A114" s="23"/>
      <c r="B114" s="15"/>
      <c r="C114" s="11"/>
      <c r="D114" s="7"/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405</v>
      </c>
      <c r="G119" s="32">
        <f t="shared" ref="G119" si="58">G108+G118</f>
        <v>32.46</v>
      </c>
      <c r="H119" s="32">
        <f t="shared" ref="H119" si="59">H108+H118</f>
        <v>26.72</v>
      </c>
      <c r="I119" s="32">
        <f t="shared" ref="I119" si="60">I108+I118</f>
        <v>81.760000000000005</v>
      </c>
      <c r="J119" s="32">
        <f t="shared" ref="J119:L119" si="61">J108+J118</f>
        <v>731.2</v>
      </c>
      <c r="K119" s="32"/>
      <c r="L119" s="32">
        <f t="shared" si="61"/>
        <v>72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41" t="s">
        <v>80</v>
      </c>
      <c r="F120" s="42">
        <v>200</v>
      </c>
      <c r="G120" s="42">
        <v>22.7</v>
      </c>
      <c r="H120" s="42">
        <v>36.299999999999997</v>
      </c>
      <c r="I120" s="42">
        <v>16.3</v>
      </c>
      <c r="J120" s="42">
        <v>482.3</v>
      </c>
      <c r="K120" s="43" t="s">
        <v>81</v>
      </c>
      <c r="L120" s="42">
        <v>30</v>
      </c>
    </row>
    <row r="121" spans="1:12" ht="14.5" x14ac:dyDescent="0.35">
      <c r="A121" s="14"/>
      <c r="B121" s="15"/>
      <c r="C121" s="11"/>
      <c r="D121" s="6"/>
      <c r="E121" s="41" t="s">
        <v>73</v>
      </c>
      <c r="F121" s="42">
        <v>150</v>
      </c>
      <c r="G121" s="42">
        <v>3.1</v>
      </c>
      <c r="H121" s="42">
        <v>5.7</v>
      </c>
      <c r="I121" s="42">
        <v>23.7</v>
      </c>
      <c r="J121" s="42">
        <v>158</v>
      </c>
      <c r="K121" s="43" t="s">
        <v>74</v>
      </c>
      <c r="L121" s="42">
        <v>18</v>
      </c>
    </row>
    <row r="122" spans="1:12" ht="14.5" x14ac:dyDescent="0.35">
      <c r="A122" s="14"/>
      <c r="B122" s="15"/>
      <c r="C122" s="11"/>
      <c r="D122" s="7" t="s">
        <v>21</v>
      </c>
      <c r="E122" s="52" t="s">
        <v>57</v>
      </c>
      <c r="F122" s="42">
        <v>200</v>
      </c>
      <c r="G122" s="42">
        <v>0.6</v>
      </c>
      <c r="H122" s="42">
        <v>0</v>
      </c>
      <c r="I122" s="42">
        <v>22.7</v>
      </c>
      <c r="J122" s="42">
        <v>93.2</v>
      </c>
      <c r="K122" s="50" t="s">
        <v>79</v>
      </c>
      <c r="L122" s="42">
        <v>17</v>
      </c>
    </row>
    <row r="123" spans="1:12" ht="14.5" x14ac:dyDescent="0.35">
      <c r="A123" s="14"/>
      <c r="B123" s="15"/>
      <c r="C123" s="11"/>
      <c r="D123" s="7" t="s">
        <v>22</v>
      </c>
      <c r="E123" s="41" t="s">
        <v>39</v>
      </c>
      <c r="F123" s="42">
        <v>30</v>
      </c>
      <c r="G123" s="42">
        <v>1.98</v>
      </c>
      <c r="H123" s="42">
        <v>0.25</v>
      </c>
      <c r="I123" s="42">
        <v>12.08</v>
      </c>
      <c r="J123" s="42">
        <v>58</v>
      </c>
      <c r="K123" s="43">
        <v>5</v>
      </c>
      <c r="L123" s="42">
        <v>3</v>
      </c>
    </row>
    <row r="124" spans="1:12" ht="14.5" x14ac:dyDescent="0.3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28.380000000000003</v>
      </c>
      <c r="H127" s="19">
        <f t="shared" si="62"/>
        <v>42.25</v>
      </c>
      <c r="I127" s="19">
        <f t="shared" si="62"/>
        <v>74.78</v>
      </c>
      <c r="J127" s="19">
        <f t="shared" si="62"/>
        <v>791.5</v>
      </c>
      <c r="K127" s="25"/>
      <c r="L127" s="19">
        <f t="shared" ref="L127" si="63">SUM(L120:L126)</f>
        <v>68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50"/>
      <c r="L129" s="42"/>
    </row>
    <row r="130" spans="1:12" ht="14.5" x14ac:dyDescent="0.3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29</v>
      </c>
      <c r="E132" s="52"/>
      <c r="F132" s="42"/>
      <c r="G132" s="42"/>
      <c r="H132" s="42"/>
      <c r="I132" s="42"/>
      <c r="J132" s="42"/>
      <c r="K132" s="50"/>
      <c r="L132" s="42"/>
    </row>
    <row r="133" spans="1:12" ht="14.5" x14ac:dyDescent="0.3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580</v>
      </c>
      <c r="G138" s="32">
        <f t="shared" ref="G138" si="66">G127+G137</f>
        <v>28.380000000000003</v>
      </c>
      <c r="H138" s="32">
        <f t="shared" ref="H138" si="67">H127+H137</f>
        <v>42.25</v>
      </c>
      <c r="I138" s="32">
        <f t="shared" ref="I138" si="68">I127+I137</f>
        <v>74.78</v>
      </c>
      <c r="J138" s="32">
        <f t="shared" ref="J138:L138" si="69">J127+J137</f>
        <v>791.5</v>
      </c>
      <c r="K138" s="32"/>
      <c r="L138" s="32">
        <f t="shared" si="69"/>
        <v>68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41" t="s">
        <v>82</v>
      </c>
      <c r="F139" s="42">
        <v>250</v>
      </c>
      <c r="G139" s="42">
        <v>6.5</v>
      </c>
      <c r="H139" s="42">
        <v>15.2</v>
      </c>
      <c r="I139" s="42">
        <v>34.1</v>
      </c>
      <c r="J139" s="42">
        <v>74.83</v>
      </c>
      <c r="K139" s="50" t="s">
        <v>83</v>
      </c>
      <c r="L139" s="42">
        <v>24</v>
      </c>
    </row>
    <row r="140" spans="1:12" ht="14.5" x14ac:dyDescent="0.35">
      <c r="A140" s="23"/>
      <c r="B140" s="15"/>
      <c r="C140" s="11"/>
      <c r="D140" s="6"/>
      <c r="E140" s="41" t="s">
        <v>69</v>
      </c>
      <c r="F140" s="42">
        <v>60</v>
      </c>
      <c r="G140" s="42">
        <v>0.33</v>
      </c>
      <c r="H140" s="42">
        <v>0.06</v>
      </c>
      <c r="I140" s="42">
        <v>1.1399999999999999</v>
      </c>
      <c r="J140" s="42">
        <v>6.7</v>
      </c>
      <c r="K140" s="43">
        <v>70</v>
      </c>
      <c r="L140" s="42">
        <v>23</v>
      </c>
    </row>
    <row r="141" spans="1:12" ht="14.5" x14ac:dyDescent="0.3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50"/>
      <c r="L141" s="42"/>
    </row>
    <row r="142" spans="1:12" ht="15.75" customHeight="1" x14ac:dyDescent="0.35">
      <c r="A142" s="23"/>
      <c r="B142" s="15"/>
      <c r="C142" s="11"/>
      <c r="D142" s="7" t="s">
        <v>22</v>
      </c>
      <c r="E142" s="41" t="s">
        <v>39</v>
      </c>
      <c r="F142" s="42">
        <v>30</v>
      </c>
      <c r="G142" s="42">
        <v>1.98</v>
      </c>
      <c r="H142" s="42">
        <v>0.25</v>
      </c>
      <c r="I142" s="42">
        <v>12.08</v>
      </c>
      <c r="J142" s="42">
        <v>58</v>
      </c>
      <c r="K142" s="43">
        <v>5</v>
      </c>
      <c r="L142" s="42">
        <v>3</v>
      </c>
    </row>
    <row r="143" spans="1:12" ht="14.5" x14ac:dyDescent="0.35">
      <c r="A143" s="23"/>
      <c r="B143" s="15"/>
      <c r="C143" s="11"/>
      <c r="D143" s="7" t="s">
        <v>23</v>
      </c>
      <c r="E143" s="41" t="s">
        <v>70</v>
      </c>
      <c r="F143" s="42" t="s">
        <v>71</v>
      </c>
      <c r="G143" s="42">
        <v>0.62</v>
      </c>
      <c r="H143" s="42">
        <v>0.62</v>
      </c>
      <c r="I143" s="42">
        <v>15.19</v>
      </c>
      <c r="J143" s="42">
        <v>73</v>
      </c>
      <c r="K143" s="43">
        <v>338</v>
      </c>
      <c r="L143" s="42">
        <v>30</v>
      </c>
    </row>
    <row r="144" spans="1:12" ht="14.5" x14ac:dyDescent="0.35">
      <c r="A144" s="23"/>
      <c r="B144" s="15"/>
      <c r="C144" s="11"/>
      <c r="D144" s="6"/>
      <c r="E144" s="41" t="s">
        <v>40</v>
      </c>
      <c r="F144" s="42">
        <v>200</v>
      </c>
      <c r="G144" s="42">
        <v>0.08</v>
      </c>
      <c r="H144" s="42">
        <v>0</v>
      </c>
      <c r="I144" s="42">
        <v>26.3</v>
      </c>
      <c r="J144" s="42">
        <v>105</v>
      </c>
      <c r="K144" s="50"/>
      <c r="L144" s="42">
        <v>22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9.51</v>
      </c>
      <c r="H146" s="19">
        <f t="shared" si="70"/>
        <v>16.13</v>
      </c>
      <c r="I146" s="19">
        <f t="shared" si="70"/>
        <v>88.81</v>
      </c>
      <c r="J146" s="19">
        <f t="shared" si="70"/>
        <v>317.52999999999997</v>
      </c>
      <c r="K146" s="25"/>
      <c r="L146" s="19">
        <f t="shared" ref="L146" si="71">SUM(L139:L145)</f>
        <v>102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50"/>
      <c r="L148" s="42"/>
    </row>
    <row r="149" spans="1:12" ht="14.5" x14ac:dyDescent="0.3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50"/>
      <c r="L151" s="42"/>
    </row>
    <row r="152" spans="1:12" ht="14.5" x14ac:dyDescent="0.3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540</v>
      </c>
      <c r="G157" s="32">
        <f t="shared" ref="G157" si="74">G146+G156</f>
        <v>9.51</v>
      </c>
      <c r="H157" s="32">
        <f t="shared" ref="H157" si="75">H146+H156</f>
        <v>16.13</v>
      </c>
      <c r="I157" s="32">
        <f t="shared" ref="I157" si="76">I146+I156</f>
        <v>88.81</v>
      </c>
      <c r="J157" s="32">
        <f t="shared" ref="J157:L157" si="77">J146+J156</f>
        <v>317.52999999999997</v>
      </c>
      <c r="K157" s="32"/>
      <c r="L157" s="32">
        <f t="shared" si="77"/>
        <v>102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41" t="s">
        <v>84</v>
      </c>
      <c r="F158" s="42" t="s">
        <v>85</v>
      </c>
      <c r="G158" s="42">
        <v>14.1</v>
      </c>
      <c r="H158" s="42">
        <v>11.9</v>
      </c>
      <c r="I158" s="42">
        <v>6.3</v>
      </c>
      <c r="J158" s="42">
        <v>188</v>
      </c>
      <c r="K158" s="50" t="s">
        <v>59</v>
      </c>
      <c r="L158" s="42">
        <v>37</v>
      </c>
    </row>
    <row r="159" spans="1:12" ht="14.5" x14ac:dyDescent="0.35">
      <c r="A159" s="23"/>
      <c r="B159" s="15"/>
      <c r="C159" s="11"/>
      <c r="D159" s="6"/>
      <c r="E159" s="41" t="s">
        <v>66</v>
      </c>
      <c r="F159" s="42">
        <v>150</v>
      </c>
      <c r="G159" s="42">
        <v>3.6</v>
      </c>
      <c r="H159" s="42">
        <v>5.2</v>
      </c>
      <c r="I159" s="42">
        <v>38.1</v>
      </c>
      <c r="J159" s="42">
        <v>213.2</v>
      </c>
      <c r="K159" s="50" t="s">
        <v>68</v>
      </c>
      <c r="L159" s="42">
        <v>15</v>
      </c>
    </row>
    <row r="160" spans="1:12" ht="14.5" x14ac:dyDescent="0.35">
      <c r="A160" s="23"/>
      <c r="B160" s="15"/>
      <c r="C160" s="11"/>
      <c r="D160" s="7" t="s">
        <v>21</v>
      </c>
      <c r="E160" s="41" t="s">
        <v>43</v>
      </c>
      <c r="F160" s="42">
        <v>200</v>
      </c>
      <c r="G160" s="42">
        <v>0.3</v>
      </c>
      <c r="H160" s="42">
        <v>0</v>
      </c>
      <c r="I160" s="42">
        <v>6.7</v>
      </c>
      <c r="J160" s="42">
        <v>27.6</v>
      </c>
      <c r="K160" s="50" t="s">
        <v>44</v>
      </c>
      <c r="L160" s="42">
        <v>7</v>
      </c>
    </row>
    <row r="161" spans="1:12" ht="14.5" x14ac:dyDescent="0.35">
      <c r="A161" s="23"/>
      <c r="B161" s="15"/>
      <c r="C161" s="11"/>
      <c r="D161" s="7" t="s">
        <v>22</v>
      </c>
      <c r="E161" s="41" t="s">
        <v>39</v>
      </c>
      <c r="F161" s="42">
        <v>30</v>
      </c>
      <c r="G161" s="42">
        <v>1.98</v>
      </c>
      <c r="H161" s="42">
        <v>0.25</v>
      </c>
      <c r="I161" s="42">
        <v>12.08</v>
      </c>
      <c r="J161" s="42">
        <v>58</v>
      </c>
      <c r="K161" s="43">
        <v>5</v>
      </c>
      <c r="L161" s="42">
        <v>3</v>
      </c>
    </row>
    <row r="162" spans="1:12" ht="14.5" x14ac:dyDescent="0.3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52" t="s">
        <v>57</v>
      </c>
      <c r="F163" s="42">
        <v>200</v>
      </c>
      <c r="G163" s="42">
        <v>0.6</v>
      </c>
      <c r="H163" s="42">
        <v>0</v>
      </c>
      <c r="I163" s="42">
        <v>22.7</v>
      </c>
      <c r="J163" s="42">
        <v>93.2</v>
      </c>
      <c r="K163" s="50" t="s">
        <v>79</v>
      </c>
      <c r="L163" s="42">
        <v>17</v>
      </c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50"/>
      <c r="L164" s="42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20.580000000000002</v>
      </c>
      <c r="H165" s="19">
        <f t="shared" si="78"/>
        <v>17.350000000000001</v>
      </c>
      <c r="I165" s="19">
        <f t="shared" si="78"/>
        <v>85.88</v>
      </c>
      <c r="J165" s="19">
        <f t="shared" si="78"/>
        <v>580</v>
      </c>
      <c r="K165" s="25"/>
      <c r="L165" s="19">
        <f t="shared" ref="L165" si="79">SUM(L158:L164)</f>
        <v>79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50"/>
      <c r="L167" s="42"/>
    </row>
    <row r="168" spans="1:12" ht="14.5" x14ac:dyDescent="0.3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50"/>
      <c r="L168" s="42"/>
    </row>
    <row r="169" spans="1:12" ht="14.5" x14ac:dyDescent="0.3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50"/>
      <c r="L169" s="42"/>
    </row>
    <row r="170" spans="1:12" ht="14.5" x14ac:dyDescent="0.35">
      <c r="A170" s="23"/>
      <c r="B170" s="15"/>
      <c r="C170" s="11"/>
      <c r="D170" s="7" t="s">
        <v>29</v>
      </c>
      <c r="E170" s="52"/>
      <c r="F170" s="42"/>
      <c r="G170" s="42"/>
      <c r="H170" s="42"/>
      <c r="I170" s="42"/>
      <c r="J170" s="42"/>
      <c r="K170" s="50"/>
      <c r="L170" s="42"/>
    </row>
    <row r="171" spans="1:12" ht="14.5" x14ac:dyDescent="0.3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580</v>
      </c>
      <c r="G176" s="32">
        <f t="shared" ref="G176" si="82">G165+G175</f>
        <v>20.580000000000002</v>
      </c>
      <c r="H176" s="32">
        <f t="shared" ref="H176" si="83">H165+H175</f>
        <v>17.350000000000001</v>
      </c>
      <c r="I176" s="32">
        <f t="shared" ref="I176" si="84">I165+I175</f>
        <v>85.88</v>
      </c>
      <c r="J176" s="32">
        <f t="shared" ref="J176:L176" si="85">J165+J175</f>
        <v>580</v>
      </c>
      <c r="K176" s="32"/>
      <c r="L176" s="32">
        <f t="shared" si="85"/>
        <v>79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54" t="s">
        <v>64</v>
      </c>
      <c r="F177" s="40">
        <v>200</v>
      </c>
      <c r="G177" s="40">
        <v>8.8000000000000007</v>
      </c>
      <c r="H177" s="40">
        <v>10.9</v>
      </c>
      <c r="I177" s="40">
        <v>40.200000000000003</v>
      </c>
      <c r="J177" s="40">
        <v>293.5</v>
      </c>
      <c r="K177" s="51" t="s">
        <v>45</v>
      </c>
      <c r="L177" s="40">
        <v>14</v>
      </c>
    </row>
    <row r="178" spans="1:12" ht="14.5" x14ac:dyDescent="0.35">
      <c r="A178" s="23"/>
      <c r="B178" s="15"/>
      <c r="C178" s="11"/>
      <c r="D178" s="6"/>
      <c r="E178" s="41" t="s">
        <v>76</v>
      </c>
      <c r="F178" s="42" t="s">
        <v>71</v>
      </c>
      <c r="G178" s="42">
        <v>1.3</v>
      </c>
      <c r="H178" s="42">
        <v>15.2</v>
      </c>
      <c r="I178" s="42">
        <v>13.1</v>
      </c>
      <c r="J178" s="42">
        <v>816</v>
      </c>
      <c r="K178" s="43"/>
      <c r="L178" s="42">
        <v>17</v>
      </c>
    </row>
    <row r="179" spans="1:12" ht="14.5" x14ac:dyDescent="0.35">
      <c r="A179" s="23"/>
      <c r="B179" s="15"/>
      <c r="C179" s="11"/>
      <c r="D179" s="7" t="s">
        <v>21</v>
      </c>
      <c r="E179" s="41" t="s">
        <v>41</v>
      </c>
      <c r="F179" s="42" t="s">
        <v>38</v>
      </c>
      <c r="G179" s="42">
        <v>0.13</v>
      </c>
      <c r="H179" s="42">
        <v>0.02</v>
      </c>
      <c r="I179" s="42">
        <v>15.2</v>
      </c>
      <c r="J179" s="42">
        <v>58</v>
      </c>
      <c r="K179" s="50" t="s">
        <v>42</v>
      </c>
      <c r="L179" s="42">
        <v>5</v>
      </c>
    </row>
    <row r="180" spans="1:12" ht="14.5" x14ac:dyDescent="0.35">
      <c r="A180" s="23"/>
      <c r="B180" s="15"/>
      <c r="C180" s="11"/>
      <c r="D180" s="7" t="s">
        <v>22</v>
      </c>
      <c r="E180" s="41" t="s">
        <v>39</v>
      </c>
      <c r="F180" s="42">
        <v>30</v>
      </c>
      <c r="G180" s="42">
        <v>1.98</v>
      </c>
      <c r="H180" s="42">
        <v>0.25</v>
      </c>
      <c r="I180" s="42">
        <v>12.08</v>
      </c>
      <c r="J180" s="42">
        <v>58</v>
      </c>
      <c r="K180" s="43">
        <v>5</v>
      </c>
      <c r="L180" s="42">
        <v>3</v>
      </c>
    </row>
    <row r="181" spans="1:12" ht="14.5" x14ac:dyDescent="0.3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 t="s">
        <v>56</v>
      </c>
      <c r="F182" s="42" t="s">
        <v>71</v>
      </c>
      <c r="G182" s="42">
        <v>12.6</v>
      </c>
      <c r="H182" s="42">
        <v>10.6</v>
      </c>
      <c r="I182" s="42">
        <v>1.1200000000000001</v>
      </c>
      <c r="J182" s="42">
        <v>155</v>
      </c>
      <c r="K182" s="43"/>
      <c r="L182" s="42">
        <v>11</v>
      </c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230</v>
      </c>
      <c r="G184" s="19">
        <f t="shared" ref="G184:J184" si="86">SUM(G177:G183)</f>
        <v>24.810000000000002</v>
      </c>
      <c r="H184" s="19">
        <f t="shared" si="86"/>
        <v>36.97</v>
      </c>
      <c r="I184" s="19">
        <f t="shared" si="86"/>
        <v>81.7</v>
      </c>
      <c r="J184" s="19">
        <f t="shared" si="86"/>
        <v>1380.5</v>
      </c>
      <c r="K184" s="25"/>
      <c r="L184" s="19">
        <f t="shared" ref="L184" si="87">SUM(L177:L183)</f>
        <v>50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5" x14ac:dyDescent="0.3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50"/>
      <c r="L187" s="42"/>
    </row>
    <row r="188" spans="1:12" ht="14.5" x14ac:dyDescent="0.3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50"/>
      <c r="L188" s="42"/>
    </row>
    <row r="189" spans="1:12" ht="14.5" x14ac:dyDescent="0.3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50"/>
      <c r="L189" s="42"/>
    </row>
    <row r="190" spans="1:12" ht="14.5" x14ac:dyDescent="0.3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230</v>
      </c>
      <c r="G195" s="32">
        <f t="shared" ref="G195" si="90">G184+G194</f>
        <v>24.810000000000002</v>
      </c>
      <c r="H195" s="32">
        <f t="shared" ref="H195" si="91">H184+H194</f>
        <v>36.97</v>
      </c>
      <c r="I195" s="32">
        <f t="shared" ref="I195" si="92">I184+I194</f>
        <v>81.7</v>
      </c>
      <c r="J195" s="32">
        <f t="shared" ref="J195:L195" si="93">J184+J194</f>
        <v>1380.5</v>
      </c>
      <c r="K195" s="32"/>
      <c r="L195" s="32">
        <f t="shared" si="93"/>
        <v>50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451.5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22.832000000000001</v>
      </c>
      <c r="H196" s="34">
        <f t="shared" si="94"/>
        <v>27.222000000000001</v>
      </c>
      <c r="I196" s="34">
        <f t="shared" si="94"/>
        <v>87.738</v>
      </c>
      <c r="J196" s="34">
        <f t="shared" si="94"/>
        <v>796.50299999999993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2024-05-23T04:22:18Z</dcterms:modified>
</cp:coreProperties>
</file>